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ker\Documents\Vegar pc skjerm\DR avlsråd\2020\"/>
    </mc:Choice>
  </mc:AlternateContent>
  <xr:revisionPtr revIDLastSave="0" documentId="13_ncr:1_{D6C47E1D-7338-4124-99CA-EBEBBA356B59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Status" sheetId="5" r:id="rId1"/>
    <sheet name="Behandlede parringsforespørsler" sheetId="1" r:id="rId2"/>
    <sheet name="Hannhundbruk" sheetId="2" r:id="rId3"/>
    <sheet name="Forespørsler" sheetId="3" r:id="rId4"/>
  </sheets>
  <definedNames>
    <definedName name="_xlnm._FilterDatabase" localSheetId="1" hidden="1">'Behandlede parringsforespørsler'!$A$3:$L$58</definedName>
    <definedName name="_xlnm.Print_Area" localSheetId="2">Hannhundbruk!$A:$J</definedName>
    <definedName name="_xlnm.Print_Titles" localSheetId="1">'Behandlede parringsforespørsler'!$1:$3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3" l="1"/>
  <c r="E2" i="3"/>
  <c r="F2" i="3"/>
  <c r="G2" i="3"/>
  <c r="H2" i="3"/>
  <c r="I2" i="3"/>
  <c r="J2" i="3"/>
  <c r="K2" i="3"/>
  <c r="D3" i="5" s="1"/>
  <c r="E28" i="2"/>
  <c r="F28" i="2"/>
  <c r="G28" i="2"/>
  <c r="H28" i="2"/>
  <c r="I28" i="2"/>
  <c r="J28" i="2"/>
  <c r="D7" i="5" l="1"/>
</calcChain>
</file>

<file path=xl/sharedStrings.xml><?xml version="1.0" encoding="utf-8"?>
<sst xmlns="http://schemas.openxmlformats.org/spreadsheetml/2006/main" count="356" uniqueCount="220">
  <si>
    <t>Eier</t>
  </si>
  <si>
    <t>Tispe</t>
  </si>
  <si>
    <t>Forventet
parring</t>
  </si>
  <si>
    <t>Kull</t>
  </si>
  <si>
    <t>Tom</t>
  </si>
  <si>
    <t>Annet</t>
  </si>
  <si>
    <t>Sum</t>
  </si>
  <si>
    <t>Forespørsel</t>
  </si>
  <si>
    <t>Ant.
Hann</t>
  </si>
  <si>
    <t>Ant.
Tisper</t>
  </si>
  <si>
    <t>Ikke
anbefalt</t>
  </si>
  <si>
    <t>Parret
dato</t>
  </si>
  <si>
    <t>Født dato/
Status</t>
  </si>
  <si>
    <t>Tot.</t>
  </si>
  <si>
    <t>Kommentarer</t>
  </si>
  <si>
    <t>Ikke
brukt</t>
  </si>
  <si>
    <t>Tittel / Navn / Reg. nr.</t>
  </si>
  <si>
    <t>F</t>
  </si>
  <si>
    <t>Altern</t>
  </si>
  <si>
    <t xml:space="preserve">Antall hanner : </t>
  </si>
  <si>
    <t xml:space="preserve">Resultat : </t>
  </si>
  <si>
    <t>Kommentar</t>
  </si>
  <si>
    <t>Levende valper i snitt pr. kull:</t>
  </si>
  <si>
    <t>Levende valper:</t>
  </si>
  <si>
    <t>Forespørsler:</t>
  </si>
  <si>
    <t>Ikke anbefalte/godkjente forespørsler:</t>
  </si>
  <si>
    <t>Parringer er utført:</t>
  </si>
  <si>
    <t>Anbefalinger/godkjenninger blir ikke brukt:</t>
  </si>
  <si>
    <t>Anbefalinger/godkjenninger gjenstår å bruke:</t>
  </si>
  <si>
    <t>Parringer tomme:</t>
  </si>
  <si>
    <t>Andre årsaker (Kompl./ forulykket / dødfødte):</t>
  </si>
  <si>
    <t>Hanner:</t>
  </si>
  <si>
    <t>Tisper:</t>
  </si>
  <si>
    <t>Paret</t>
  </si>
  <si>
    <t>Eier/Oppdretter</t>
  </si>
  <si>
    <t>Kull er født</t>
  </si>
  <si>
    <t>,</t>
  </si>
  <si>
    <t>S</t>
  </si>
  <si>
    <t>D</t>
  </si>
  <si>
    <t>Foss, Jan Ståle</t>
  </si>
  <si>
    <t>Sageng, Heidi</t>
  </si>
  <si>
    <t>Heidi Sageng og Vidar Mikalsen, Sundbyvn 14, 3478 Nærsnes, 41209109</t>
  </si>
  <si>
    <t>Forespørsler under behandling:</t>
  </si>
  <si>
    <t xml:space="preserve">
Behandlede forespørsler</t>
  </si>
  <si>
    <t>Behandlete/godkjente forespørsler:</t>
  </si>
  <si>
    <t xml:space="preserve">N UCH Dd Raia NO54986/14 </t>
  </si>
  <si>
    <t>Dysthe, Magne Kr</t>
  </si>
  <si>
    <t xml:space="preserve">Dd Tussy NO41024/13 </t>
  </si>
  <si>
    <t xml:space="preserve">Magne Kr Dyste ,Kolbulinna 965, 2847 Kolbu,95909333 </t>
  </si>
  <si>
    <t xml:space="preserve">Olaf NO41698/16 </t>
  </si>
  <si>
    <t>Anb</t>
  </si>
  <si>
    <t>Arne Marius Kirkaune, Sundlivegen 51 A, 	7320 Fannrem, 72488000 - 41395011</t>
  </si>
  <si>
    <t xml:space="preserve">N UCH Syljulias Birk NO43846/15  </t>
  </si>
  <si>
    <t>Faråsengen, Viktor Andre</t>
  </si>
  <si>
    <t>Victor Andre Faråsengen, Torsetervegen 292,2848 Skreia, 97665551</t>
  </si>
  <si>
    <t>Bjørn Mogen, Nedre Solspillet 6, 3404 Lier, 40203417</t>
  </si>
  <si>
    <t>Ekko NO40404/17</t>
  </si>
  <si>
    <t>NJCH Syljulias Seira NO43852/15</t>
  </si>
  <si>
    <t>Benjaminsson, Ronny</t>
  </si>
  <si>
    <t>Andersen, Jonny</t>
  </si>
  <si>
    <t>NJCH Mt Bayaz NO45226/13</t>
  </si>
  <si>
    <t>SJCH Eldhushøgdas Hejja NO43793/15</t>
  </si>
  <si>
    <t>Ronny Benjaminsson , Skogen 12, S-514 93 Ambjörnarp, Sverige , +46705910428</t>
  </si>
  <si>
    <t>Martin Stikbakke, Røislivegen 39, 2847 Kolbu, 92449921.</t>
  </si>
  <si>
    <t>Gåvålias Dd Danja NO39479/16</t>
  </si>
  <si>
    <t>NSJCH Solvoll's Sella NO41500/15</t>
  </si>
  <si>
    <t>Hs Hauk NO48257/16</t>
  </si>
  <si>
    <t>Håland, Geir</t>
  </si>
  <si>
    <t>Jonny Andersen, Agronomvn 19 C, 1187 Oslo, 90833451</t>
  </si>
  <si>
    <t>N J(D)CH Jf Frøken Fryd NO43907/12</t>
  </si>
  <si>
    <t>Håvard Amdal, Ferjemannsvn 3, 7863 Overhalla, 74281127 - 97166159</t>
  </si>
  <si>
    <t>Liakammen's Trønder NO46948/12</t>
  </si>
  <si>
    <t>Hagheimen's Tara NO41468/16</t>
  </si>
  <si>
    <t>Per Helge Kjønnås Andersen, Snøan, 7290 Støren, 47605017</t>
  </si>
  <si>
    <t xml:space="preserve">NJCH Syljulias Seira NO43852/15 </t>
  </si>
  <si>
    <t>Amdal, Håvard</t>
  </si>
  <si>
    <t>Andersen Kjønnåa, Per Helge</t>
  </si>
  <si>
    <t>N UCH N J(D)CH Dd Ronja NO41023/13</t>
  </si>
  <si>
    <t xml:space="preserve">Stig Erland Sundtvedten, Ramstadveien 42, 1480 Slattum, </t>
  </si>
  <si>
    <t>Torbjørn Kristiansen,MEIERLIA 9,3744 Skien, 95075918</t>
  </si>
  <si>
    <r>
      <rPr>
        <b/>
        <sz val="9"/>
        <color rgb="FFFF0000"/>
        <rFont val="Arial"/>
        <family val="2"/>
      </rPr>
      <t>Olaf NO41698/16</t>
    </r>
    <r>
      <rPr>
        <b/>
        <sz val="9"/>
        <color rgb="FF00B050"/>
        <rFont val="Arial"/>
        <family val="2"/>
      </rPr>
      <t xml:space="preserve"> </t>
    </r>
  </si>
  <si>
    <t>Bjørnar Eidem, Gartland, 7870 Grong, 74332585 - 91311347</t>
  </si>
  <si>
    <t>Sundtvedten, Stig E</t>
  </si>
  <si>
    <t xml:space="preserve"> Kirkaune, Arne M</t>
  </si>
  <si>
    <t>Mogen, Bjørn</t>
  </si>
  <si>
    <t>Kristiansen, T</t>
  </si>
  <si>
    <t>Stikkbakke, Martin</t>
  </si>
  <si>
    <t>Eidem, B</t>
  </si>
  <si>
    <t>Sundtvedten, Stig</t>
  </si>
  <si>
    <t>Høvik, Karl Jakob</t>
  </si>
  <si>
    <t>Havdal, Jan</t>
  </si>
  <si>
    <t>NUCH Jf Alma NO38491/14</t>
  </si>
  <si>
    <t>Eldhushøgdas Hejja NO43793/15</t>
  </si>
  <si>
    <t>N UCH RR Trollfossens Tuva NO42651/15</t>
  </si>
  <si>
    <t>N J(D)CH Seira X-41117/15</t>
  </si>
  <si>
    <t xml:space="preserve">N UCH Syljulias Birk NO43846/15 </t>
  </si>
  <si>
    <t>Jan Havdal, Åsvegen 340,7224 Melhus, 95072987</t>
  </si>
  <si>
    <t>N J(D)CH Frikk NO41976/14</t>
  </si>
  <si>
    <t>Bjarne Oppegård, Gamle Hadelandsveg 79, 2032 Maura, 	63999868 - 90089003</t>
  </si>
  <si>
    <t>Oppegård, Bjarne</t>
  </si>
  <si>
    <t>N J(D)CH Gåvålias Nemi NO37260/14</t>
  </si>
  <si>
    <t>Tande, Svein Erik</t>
  </si>
  <si>
    <t>ny</t>
  </si>
  <si>
    <t>overføring</t>
  </si>
  <si>
    <t>RR N J(D)CH Hagheimen's Ola NO41461/16</t>
  </si>
  <si>
    <t>Gaathaug, Morten</t>
  </si>
  <si>
    <t>Morten Gaathaug, Nysetervn 10, 3330 Skotselv, 45270277</t>
  </si>
  <si>
    <t>Karl Jakob Høvik, Tromøy Kirkevei 53, 4818 Færvik, 37012284 - 92601359.</t>
  </si>
  <si>
    <t>Ask X-55469/14</t>
  </si>
  <si>
    <t>Jonny Engen, Snipvegen 9, 2836 Biri, 90893310</t>
  </si>
  <si>
    <t>Engen, Jonny</t>
  </si>
  <si>
    <t xml:space="preserve">Behandlede parringsforespørsler 2020     </t>
  </si>
  <si>
    <r>
      <t>Hannhunder, bruk og resultat i avlssesongen 2020</t>
    </r>
    <r>
      <rPr>
        <sz val="9"/>
        <rFont val="Helvetica"/>
      </rPr>
      <t xml:space="preserve">   </t>
    </r>
    <r>
      <rPr>
        <sz val="8"/>
        <rFont val="Helvetica"/>
      </rPr>
      <t>(fom 05.12.19 tom 31.12.20)</t>
    </r>
  </si>
  <si>
    <t>Jan Ståle Foss,Tømmesdalsvegen 544, 7236 Hovin i Gauldal, 40093459</t>
  </si>
  <si>
    <t>Hove, Jens</t>
  </si>
  <si>
    <t>Jens Hove, Heggøya 13, 7334 Storås, 99573495</t>
  </si>
  <si>
    <t>N J(D)CH Siri - NO42861/13</t>
  </si>
  <si>
    <t>Carl Inge Røraas</t>
  </si>
  <si>
    <t>Joffen - NO34544/18</t>
  </si>
  <si>
    <t>Haug, Svein Erik</t>
  </si>
  <si>
    <t>NJCH Støverskogens Storm - NO34744/14</t>
  </si>
  <si>
    <t>Svein Erik Tande, Kleppelivegen 52, 2680 Vågå, 61232183 - 90738276</t>
  </si>
  <si>
    <t>N SE J(D)CH RR N UCH Solvoll's Sella NO41500/15</t>
  </si>
  <si>
    <t>Aasrum, Magne</t>
  </si>
  <si>
    <t>11/13.01-20</t>
  </si>
  <si>
    <t>ins 13.01.2020</t>
  </si>
  <si>
    <t>N J(D)CH Støverskogens Storm NO34744/14</t>
  </si>
  <si>
    <t>Stella Av Holmerud X-52575/12</t>
  </si>
  <si>
    <t>Smedbøle, Lars Magne</t>
  </si>
  <si>
    <t>Lars Magne Smedbøle, Nesgutua 17, 2760 Brandbu, 90522207</t>
  </si>
  <si>
    <t>Sundtoppen's PELTOR - NO60015/10</t>
  </si>
  <si>
    <t xml:space="preserve">Erik Føreland Johnsen, Rauerskauveien 370, 1482 Nittedal, 92836342 </t>
  </si>
  <si>
    <t>Johnsen, Erik</t>
  </si>
  <si>
    <t>Carl Inge Røraas, Bjørnholtveien 32, 3614 Kongsberg, 95969034</t>
  </si>
  <si>
    <t>febr/mars</t>
  </si>
  <si>
    <t>Magne Aasrum, Hvitsteinvn 34, 3243 Kodal, 95746819</t>
  </si>
  <si>
    <t>Dd Sikker NO41016/13</t>
  </si>
  <si>
    <t>Elin Gretland Bråten, Finnemarksveien 30, 3405 Lier, 93062797</t>
  </si>
  <si>
    <t>Gretland, Elin</t>
  </si>
  <si>
    <t>N J(D)CH Dd Sikker NO41016/13</t>
  </si>
  <si>
    <t>Stikbakke, Helge</t>
  </si>
  <si>
    <t>Mt Stella NO45231/13</t>
  </si>
  <si>
    <t>Sundtoppen's PELTOR NO60015/10</t>
  </si>
  <si>
    <t>Joffen NO34544/18</t>
  </si>
  <si>
    <t>Bs-Heidi - NO40463/15</t>
  </si>
  <si>
    <t>Steen, Birger</t>
  </si>
  <si>
    <t>Bs-Heidi NO40463/15</t>
  </si>
  <si>
    <t>Jæger NO41562/17</t>
  </si>
  <si>
    <t>Clas Kvisler, Sønsterødveien 182, 1591 Sperrebotn, 98214877</t>
  </si>
  <si>
    <t>RR N J(D)CH N UCH Hagheimen's Frøya NO41467/16</t>
  </si>
  <si>
    <t>Solli, Ingun</t>
  </si>
  <si>
    <t>Geir Håland, Trappestien 7, 4362 Vigrestad, 97764525</t>
  </si>
  <si>
    <t>Kvisler, Clas</t>
  </si>
  <si>
    <t>Alt: Ekko NO40404/17</t>
  </si>
  <si>
    <t>Birger Steen, Gamleveien 56, 3612 Kongsberg, 94815131</t>
  </si>
  <si>
    <t>febr</t>
  </si>
  <si>
    <t>NJCH Kita NO40974/17</t>
  </si>
  <si>
    <t xml:space="preserve">Bjørn Mogen, Nedre Solspillet 6, 3404 Lier, 40203417, </t>
  </si>
  <si>
    <t>Stig Erlend Sundtvedten, 	Ramstadveien 42, 1480 Slattum, 	92825030</t>
  </si>
  <si>
    <t>Storm 21117/95</t>
  </si>
  <si>
    <t>Avlsrådet for dunker</t>
  </si>
  <si>
    <t>Svein Erik Haug, 	Fuglivn 2, 1912 Enebakk, 91511582</t>
  </si>
  <si>
    <t>04/06.02.2020</t>
  </si>
  <si>
    <t>12/14.02-2020</t>
  </si>
  <si>
    <t>Helge Stikbakke,Gransmarka 11, 2850 Lena, 97664791.</t>
  </si>
  <si>
    <t>NJCH Hs Iris NO37138/18</t>
  </si>
  <si>
    <t>Vil ikke bli brukt</t>
  </si>
  <si>
    <t>NJCH Hs Hauk NO48257/16</t>
  </si>
  <si>
    <t>Ingun Solli, Haratråkket 4, 2440 Engerdal, 41464796</t>
  </si>
  <si>
    <t>Alt: NJCH Gåvålias Diesel NO40758/10</t>
  </si>
  <si>
    <t>NJCH Gåvålias Diesel NO40758/10</t>
  </si>
  <si>
    <t>Kjell Roar Ringlie, Skogliveien 14, 7391 Rennebu, 95073925 - 98247282.</t>
  </si>
  <si>
    <t>Ringlie, Kjell Roar</t>
  </si>
  <si>
    <t>Gåvålias Huldra NO37258/14</t>
  </si>
  <si>
    <t>Myrseth og Gjennestad</t>
  </si>
  <si>
    <t>Sang Av Kistefjell NO35378/14</t>
  </si>
  <si>
    <t>Rune Langås, Hølondavegen 1844, 7212 Korsvegen, 41531565</t>
  </si>
  <si>
    <t>Langås, Rune</t>
  </si>
  <si>
    <t>Slengslias Fera - NO48833/17</t>
  </si>
  <si>
    <t>Rønning, Silje</t>
  </si>
  <si>
    <t>Silje Rønning, Slengenvegen 119, 	7623 Ronglan, 95015450</t>
  </si>
  <si>
    <t>Trollfossens Lyna - NO42650/15</t>
  </si>
  <si>
    <t>Bjørkås, Oddvar</t>
  </si>
  <si>
    <t>N J(D)CH Slengslias Fera - NO48833/17</t>
  </si>
  <si>
    <t>Eli Cora Myrseth og Svein Gjennestad, Liaveien 173, 7580 Selbu,95462464</t>
  </si>
  <si>
    <t>N UCH Aicha NO32282/17</t>
  </si>
  <si>
    <t>Kent Oskar Johansen, Granliveien 18, 8680 Trofors,  92046545</t>
  </si>
  <si>
    <t>N J(D)CH Mt Svarten NO45225/13</t>
  </si>
  <si>
    <t>Johansen, Kent Oskar</t>
  </si>
  <si>
    <t>Klinge Av Kistefjell - NO35382/14</t>
  </si>
  <si>
    <t>Valen, Håkon</t>
  </si>
  <si>
    <t>Klinge Av Kistefjell NO35382/14</t>
  </si>
  <si>
    <t>Håkon Valen, Val Vgs. Strand, 7970 Kolvereid, 48066391</t>
  </si>
  <si>
    <t>Evensen,Stein</t>
  </si>
  <si>
    <t>Alt : N J(D)CH Støverskogens Storm NO34744/14</t>
  </si>
  <si>
    <t>Stein Evensen, Hopmoen 15,8614 Mo I Rana, 90868553</t>
  </si>
  <si>
    <t>N JCH Gåvålias Diesel NO40758/10</t>
  </si>
  <si>
    <t>Nita NO40975/17</t>
  </si>
  <si>
    <t>Turid Helland Nilsen, Hognfjordveien 89, 8407 Sortland, 99278091</t>
  </si>
  <si>
    <t>Nilsen, Helland Trine</t>
  </si>
  <si>
    <t>S45612/2009 Lillboskogens Theo</t>
  </si>
  <si>
    <t>Jones Jan-Olov, Bingsjö Dådransvägen 36, 790 26  Enviken, 070-3465177</t>
  </si>
  <si>
    <t>Jones, Jan-Olov</t>
  </si>
  <si>
    <t>Corona Alt : S45612/2009 Lillboskogens Theo</t>
  </si>
  <si>
    <t>Ikke brukt</t>
  </si>
  <si>
    <t>05.06/04.2020</t>
  </si>
  <si>
    <t>ins 21.04.2020</t>
  </si>
  <si>
    <t>Gåvålias Bella - NO40383/18</t>
  </si>
  <si>
    <t>Pedersen, Hans Christian</t>
  </si>
  <si>
    <t>Gåvålias Bella NO40383/18</t>
  </si>
  <si>
    <t>Pelle 24036/91</t>
  </si>
  <si>
    <t>Hans Christian Pedersen, Væretrøa 2b, 7055 Ranheim, 93466774</t>
  </si>
  <si>
    <t>Inseminert 29.04.2020</t>
  </si>
  <si>
    <t>08.05/10.05 2020</t>
  </si>
  <si>
    <t>15/16.04.2020</t>
  </si>
  <si>
    <t>16/18.06.2020</t>
  </si>
  <si>
    <t>27.06.220</t>
  </si>
  <si>
    <t>23.07/25/7.2020</t>
  </si>
  <si>
    <r>
      <rPr>
        <b/>
        <sz val="9"/>
        <color rgb="FF0070C0"/>
        <rFont val="Arial"/>
        <family val="2"/>
      </rPr>
      <t>Kul</t>
    </r>
    <r>
      <rPr>
        <sz val="9"/>
        <rFont val="Arial"/>
        <family val="2"/>
      </rPr>
      <t>l</t>
    </r>
  </si>
  <si>
    <t>Status pr.02.11.2020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</si>
</sst>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4]mmmm\ yyyy;@"/>
    <numFmt numFmtId="165" formatCode="[$-414]mmm\.\ yy;@"/>
  </numFmts>
  <fonts count="35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Helvetica"/>
    </font>
    <font>
      <sz val="9"/>
      <name val="Helvetica"/>
    </font>
    <font>
      <sz val="8"/>
      <name val="Helvetica"/>
    </font>
    <font>
      <sz val="8"/>
      <name val="Arial"/>
      <family val="2"/>
    </font>
    <font>
      <sz val="9"/>
      <color indexed="16"/>
      <name val="Arial"/>
      <family val="2"/>
    </font>
    <font>
      <sz val="9"/>
      <color indexed="17"/>
      <name val="Arial"/>
      <family val="2"/>
    </font>
    <font>
      <sz val="11"/>
      <name val="Arial"/>
      <family val="2"/>
    </font>
    <font>
      <b/>
      <sz val="8"/>
      <name val="Helvetica"/>
    </font>
    <font>
      <b/>
      <sz val="8"/>
      <name val="Arial"/>
      <family val="2"/>
    </font>
    <font>
      <b/>
      <sz val="7"/>
      <name val="Arial"/>
      <family val="2"/>
    </font>
    <font>
      <sz val="9"/>
      <color indexed="2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8"/>
      <name val="Arial"/>
      <family val="2"/>
    </font>
    <font>
      <sz val="9"/>
      <color rgb="FF000000"/>
      <name val="Arial"/>
      <family val="2"/>
    </font>
    <font>
      <b/>
      <sz val="9"/>
      <color rgb="FF00B050"/>
      <name val="Arial"/>
      <family val="2"/>
    </font>
    <font>
      <sz val="9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C00000"/>
      <name val="Arial"/>
      <family val="2"/>
    </font>
    <font>
      <b/>
      <sz val="9"/>
      <color rgb="FFFF0000"/>
      <name val="Arial"/>
      <family val="2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color rgb="FF00B050"/>
      <name val="Times New Roman"/>
      <family val="1"/>
    </font>
    <font>
      <u/>
      <sz val="10"/>
      <color theme="10"/>
      <name val="Arial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32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0" xfId="0" applyFont="1"/>
    <xf numFmtId="0" fontId="3" fillId="0" borderId="2" xfId="0" applyFont="1" applyBorder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14" fontId="3" fillId="0" borderId="0" xfId="0" applyNumberFormat="1" applyFont="1" applyAlignment="1">
      <alignment vertical="top"/>
    </xf>
    <xf numFmtId="0" fontId="5" fillId="0" borderId="0" xfId="0" applyFont="1"/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17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5" fillId="0" borderId="0" xfId="0" applyFont="1"/>
    <xf numFmtId="0" fontId="14" fillId="0" borderId="0" xfId="0" applyFont="1"/>
    <xf numFmtId="0" fontId="11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horizontal="center" vertical="top"/>
    </xf>
    <xf numFmtId="0" fontId="5" fillId="0" borderId="7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/>
    </xf>
    <xf numFmtId="14" fontId="3" fillId="0" borderId="0" xfId="0" applyNumberFormat="1" applyFont="1" applyAlignment="1">
      <alignment horizontal="right" vertical="top"/>
    </xf>
    <xf numFmtId="0" fontId="4" fillId="0" borderId="0" xfId="0" applyFont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vertical="top"/>
    </xf>
    <xf numFmtId="14" fontId="3" fillId="0" borderId="0" xfId="0" applyNumberFormat="1" applyFont="1" applyAlignment="1">
      <alignment horizontal="right" vertical="top" wrapText="1"/>
    </xf>
    <xf numFmtId="0" fontId="17" fillId="0" borderId="13" xfId="0" applyFont="1" applyBorder="1" applyAlignment="1">
      <alignment horizontal="center"/>
    </xf>
    <xf numFmtId="0" fontId="13" fillId="0" borderId="14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6" xfId="0" applyFont="1" applyBorder="1" applyAlignment="1">
      <alignment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5" fillId="0" borderId="0" xfId="1"/>
    <xf numFmtId="0" fontId="3" fillId="0" borderId="13" xfId="0" applyFont="1" applyBorder="1" applyAlignment="1">
      <alignment horizontal="center"/>
    </xf>
    <xf numFmtId="0" fontId="20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23" fillId="0" borderId="0" xfId="0" applyFont="1"/>
    <xf numFmtId="0" fontId="24" fillId="0" borderId="0" xfId="0" applyFont="1"/>
    <xf numFmtId="0" fontId="21" fillId="0" borderId="2" xfId="0" applyFont="1" applyBorder="1" applyAlignment="1">
      <alignment vertical="top" wrapText="1"/>
    </xf>
    <xf numFmtId="0" fontId="21" fillId="0" borderId="2" xfId="0" applyFont="1" applyBorder="1" applyAlignment="1">
      <alignment vertical="top"/>
    </xf>
    <xf numFmtId="0" fontId="21" fillId="0" borderId="2" xfId="0" applyFont="1" applyBorder="1"/>
    <xf numFmtId="14" fontId="3" fillId="0" borderId="0" xfId="0" applyNumberFormat="1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25" fillId="0" borderId="0" xfId="0" applyFont="1" applyAlignment="1">
      <alignment vertical="top"/>
    </xf>
    <xf numFmtId="0" fontId="27" fillId="0" borderId="0" xfId="0" applyFont="1" applyAlignment="1">
      <alignment vertical="top" wrapText="1"/>
    </xf>
    <xf numFmtId="0" fontId="27" fillId="0" borderId="0" xfId="1" applyFont="1" applyAlignment="1">
      <alignment vertical="top" wrapText="1"/>
    </xf>
    <xf numFmtId="0" fontId="28" fillId="0" borderId="0" xfId="0" applyFont="1" applyAlignment="1">
      <alignment vertical="top" wrapText="1"/>
    </xf>
    <xf numFmtId="0" fontId="25" fillId="0" borderId="2" xfId="0" applyFont="1" applyBorder="1" applyAlignment="1">
      <alignment vertical="top" wrapText="1"/>
    </xf>
    <xf numFmtId="0" fontId="25" fillId="0" borderId="2" xfId="0" applyFont="1" applyBorder="1"/>
    <xf numFmtId="0" fontId="25" fillId="0" borderId="2" xfId="0" applyFont="1" applyBorder="1" applyAlignment="1">
      <alignment vertical="top"/>
    </xf>
    <xf numFmtId="0" fontId="30" fillId="0" borderId="0" xfId="0" applyFont="1"/>
    <xf numFmtId="0" fontId="12" fillId="0" borderId="0" xfId="0" applyFont="1" applyAlignment="1">
      <alignment vertical="top"/>
    </xf>
    <xf numFmtId="0" fontId="30" fillId="0" borderId="0" xfId="0" applyFont="1" applyAlignment="1">
      <alignment wrapText="1"/>
    </xf>
    <xf numFmtId="0" fontId="29" fillId="0" borderId="0" xfId="0" applyFont="1" applyAlignment="1">
      <alignment vertical="top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vertical="top"/>
    </xf>
    <xf numFmtId="0" fontId="34" fillId="0" borderId="0" xfId="2" applyFont="1" applyAlignment="1">
      <alignment vertical="top" wrapText="1"/>
    </xf>
  </cellXfs>
  <cellStyles count="3">
    <cellStyle name="Hyperkobling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selection activeCell="B24" sqref="B24"/>
    </sheetView>
  </sheetViews>
  <sheetFormatPr baseColWidth="10" defaultRowHeight="13.2" x14ac:dyDescent="0.25"/>
  <cols>
    <col min="1" max="1" width="38.5546875" customWidth="1"/>
    <col min="2" max="2" width="9.6640625" customWidth="1"/>
    <col min="3" max="3" width="38.5546875" customWidth="1"/>
    <col min="4" max="4" width="9.6640625" customWidth="1"/>
  </cols>
  <sheetData>
    <row r="1" spans="1:11" s="42" customFormat="1" ht="12" customHeight="1" thickBot="1" x14ac:dyDescent="0.3">
      <c r="A1" s="41" t="s">
        <v>219</v>
      </c>
      <c r="E1" s="43"/>
      <c r="F1" s="43"/>
      <c r="K1" s="44"/>
    </row>
    <row r="2" spans="1:11" s="42" customFormat="1" ht="12" customHeight="1" x14ac:dyDescent="0.25">
      <c r="A2" s="45" t="s">
        <v>24</v>
      </c>
      <c r="B2" s="46">
        <v>27</v>
      </c>
      <c r="C2" s="47" t="s">
        <v>29</v>
      </c>
      <c r="D2" s="46">
        <v>5</v>
      </c>
      <c r="E2" s="43"/>
      <c r="F2" s="43"/>
      <c r="K2" s="44"/>
    </row>
    <row r="3" spans="1:11" s="42" customFormat="1" ht="12" customHeight="1" x14ac:dyDescent="0.25">
      <c r="A3" s="48" t="s">
        <v>42</v>
      </c>
      <c r="B3" s="49">
        <v>1</v>
      </c>
      <c r="C3" s="50" t="s">
        <v>30</v>
      </c>
      <c r="D3" s="49">
        <f>Forespørsler!K2</f>
        <v>0</v>
      </c>
      <c r="E3" s="43"/>
      <c r="F3" s="43"/>
      <c r="K3" s="44"/>
    </row>
    <row r="4" spans="1:11" s="42" customFormat="1" ht="12" customHeight="1" x14ac:dyDescent="0.25">
      <c r="A4" s="50" t="s">
        <v>44</v>
      </c>
      <c r="B4" s="49">
        <v>26</v>
      </c>
      <c r="C4" s="50" t="s">
        <v>35</v>
      </c>
      <c r="D4" s="49">
        <v>15</v>
      </c>
      <c r="E4" s="43"/>
      <c r="F4" s="43"/>
      <c r="K4" s="44"/>
    </row>
    <row r="5" spans="1:11" s="42" customFormat="1" ht="12" customHeight="1" x14ac:dyDescent="0.25">
      <c r="A5" s="50" t="s">
        <v>25</v>
      </c>
      <c r="B5" s="49">
        <v>0</v>
      </c>
      <c r="C5" s="50" t="s">
        <v>31</v>
      </c>
      <c r="D5" s="49">
        <v>66</v>
      </c>
      <c r="E5" s="43"/>
      <c r="F5" s="43"/>
      <c r="K5" s="44"/>
    </row>
    <row r="6" spans="1:11" s="42" customFormat="1" ht="12" customHeight="1" x14ac:dyDescent="0.25">
      <c r="A6" s="50" t="s">
        <v>26</v>
      </c>
      <c r="B6" s="49">
        <v>20</v>
      </c>
      <c r="C6" s="50" t="s">
        <v>32</v>
      </c>
      <c r="D6" s="49">
        <v>66</v>
      </c>
      <c r="E6" s="43"/>
      <c r="F6" s="43"/>
      <c r="K6" s="44"/>
    </row>
    <row r="7" spans="1:11" s="42" customFormat="1" ht="12" customHeight="1" x14ac:dyDescent="0.25">
      <c r="A7" s="50" t="s">
        <v>27</v>
      </c>
      <c r="B7" s="49">
        <v>2</v>
      </c>
      <c r="C7" s="50" t="s">
        <v>23</v>
      </c>
      <c r="D7" s="49">
        <f>D5+D6</f>
        <v>132</v>
      </c>
      <c r="E7" s="43"/>
      <c r="F7" s="43"/>
      <c r="K7" s="44"/>
    </row>
    <row r="8" spans="1:11" s="42" customFormat="1" ht="12" customHeight="1" thickBot="1" x14ac:dyDescent="0.3">
      <c r="A8" s="51" t="s">
        <v>28</v>
      </c>
      <c r="B8" s="52">
        <v>5</v>
      </c>
      <c r="C8" s="51" t="s">
        <v>22</v>
      </c>
      <c r="D8" s="64">
        <v>8.8000000000000007</v>
      </c>
      <c r="E8" s="43"/>
      <c r="F8" s="43"/>
      <c r="K8" s="44"/>
    </row>
    <row r="9" spans="1:11" s="22" customFormat="1" x14ac:dyDescent="0.25">
      <c r="C9"/>
    </row>
  </sheetData>
  <phoneticPr fontId="1" type="noConversion"/>
  <pageMargins left="0.75" right="0.75" top="1" bottom="1" header="0.5" footer="0.5"/>
  <pageSetup paperSize="9" scale="90" orientation="portrait" horizontalDpi="4294967293" r:id="rId1"/>
  <headerFooter alignWithMargins="0">
    <oddFooter>&amp;LPer Harald Sivesind&amp;CSide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9"/>
  <sheetViews>
    <sheetView zoomScale="75" workbookViewId="0">
      <pane ySplit="3" topLeftCell="A24" activePane="bottomLeft" state="frozenSplit"/>
      <selection pane="bottomLeft" activeCell="M11" sqref="M11"/>
    </sheetView>
  </sheetViews>
  <sheetFormatPr baseColWidth="10" defaultColWidth="11.44140625" defaultRowHeight="11.4" x14ac:dyDescent="0.2"/>
  <cols>
    <col min="1" max="1" width="34.109375" style="11" customWidth="1"/>
    <col min="2" max="2" width="28.6640625" style="11" customWidth="1"/>
    <col min="3" max="3" width="34" style="11" customWidth="1"/>
    <col min="4" max="4" width="25.6640625" style="11" customWidth="1"/>
    <col min="5" max="5" width="10.6640625" style="19" customWidth="1"/>
    <col min="6" max="6" width="5.88671875" style="62" customWidth="1"/>
    <col min="7" max="7" width="9.5546875" style="11" customWidth="1"/>
    <col min="8" max="8" width="10.6640625" style="11" customWidth="1"/>
    <col min="9" max="9" width="7.44140625" style="11" customWidth="1"/>
    <col min="10" max="10" width="7.33203125" style="11" customWidth="1"/>
    <col min="11" max="11" width="6.5546875" style="24" customWidth="1"/>
    <col min="12" max="16384" width="11.44140625" style="11"/>
  </cols>
  <sheetData>
    <row r="1" spans="1:12" s="14" customFormat="1" ht="13.8" x14ac:dyDescent="0.25">
      <c r="A1" s="102" t="s">
        <v>111</v>
      </c>
      <c r="D1" s="14" t="s">
        <v>36</v>
      </c>
      <c r="E1" s="15"/>
      <c r="F1" s="59"/>
      <c r="K1" s="20"/>
    </row>
    <row r="2" spans="1:12" s="14" customFormat="1" x14ac:dyDescent="0.25">
      <c r="E2" s="15"/>
      <c r="F2" s="59"/>
      <c r="K2" s="20"/>
    </row>
    <row r="3" spans="1:12" s="16" customFormat="1" ht="24.6" thickBot="1" x14ac:dyDescent="0.3">
      <c r="A3" s="16" t="s">
        <v>1</v>
      </c>
      <c r="B3" s="16" t="s">
        <v>34</v>
      </c>
      <c r="C3" s="16" t="s">
        <v>36</v>
      </c>
      <c r="D3" s="16" t="s">
        <v>0</v>
      </c>
      <c r="E3" s="17" t="s">
        <v>2</v>
      </c>
      <c r="F3" s="60"/>
      <c r="G3" s="18" t="s">
        <v>11</v>
      </c>
      <c r="H3" s="18" t="s">
        <v>12</v>
      </c>
      <c r="I3" s="18" t="s">
        <v>8</v>
      </c>
      <c r="J3" s="18" t="s">
        <v>9</v>
      </c>
      <c r="K3" s="23" t="s">
        <v>13</v>
      </c>
      <c r="L3" s="16" t="s">
        <v>21</v>
      </c>
    </row>
    <row r="4" spans="1:12" s="14" customFormat="1" ht="36" customHeight="1" thickTop="1" x14ac:dyDescent="0.25">
      <c r="A4" s="92" t="s">
        <v>45</v>
      </c>
      <c r="B4" s="95" t="s">
        <v>48</v>
      </c>
      <c r="C4" s="94" t="s">
        <v>108</v>
      </c>
      <c r="D4" s="93" t="s">
        <v>109</v>
      </c>
      <c r="E4" s="28"/>
      <c r="F4" s="59"/>
      <c r="G4" s="65" t="s">
        <v>124</v>
      </c>
      <c r="H4" s="65"/>
      <c r="I4" s="20">
        <v>2</v>
      </c>
      <c r="J4" s="20">
        <v>3</v>
      </c>
      <c r="K4" s="20"/>
      <c r="L4" s="110" t="s">
        <v>3</v>
      </c>
    </row>
    <row r="5" spans="1:12" s="14" customFormat="1" ht="49.95" customHeight="1" x14ac:dyDescent="0.25">
      <c r="A5" s="85" t="s">
        <v>47</v>
      </c>
      <c r="B5" s="95" t="s">
        <v>41</v>
      </c>
      <c r="C5" s="94" t="s">
        <v>49</v>
      </c>
      <c r="D5" s="93" t="s">
        <v>78</v>
      </c>
      <c r="E5" s="28"/>
      <c r="F5" s="59"/>
      <c r="G5" s="70"/>
      <c r="H5" s="65"/>
      <c r="I5" s="20"/>
      <c r="J5" s="20"/>
      <c r="K5" s="20"/>
      <c r="L5" s="110" t="s">
        <v>166</v>
      </c>
    </row>
    <row r="6" spans="1:12" s="14" customFormat="1" ht="36" customHeight="1" x14ac:dyDescent="0.25">
      <c r="A6" s="94" t="s">
        <v>72</v>
      </c>
      <c r="B6" s="95" t="s">
        <v>73</v>
      </c>
      <c r="C6" s="85" t="s">
        <v>95</v>
      </c>
      <c r="D6" s="93" t="s">
        <v>51</v>
      </c>
      <c r="E6" s="28"/>
      <c r="F6" s="59"/>
      <c r="G6" s="70">
        <v>43948</v>
      </c>
      <c r="H6" s="21" t="s">
        <v>216</v>
      </c>
      <c r="I6" s="20">
        <v>5</v>
      </c>
      <c r="J6" s="20">
        <v>3</v>
      </c>
      <c r="K6" s="20"/>
      <c r="L6" s="108" t="s">
        <v>3</v>
      </c>
    </row>
    <row r="7" spans="1:12" s="14" customFormat="1" ht="36" customHeight="1" x14ac:dyDescent="0.25">
      <c r="A7" s="92" t="s">
        <v>57</v>
      </c>
      <c r="B7" s="96" t="s">
        <v>54</v>
      </c>
      <c r="C7" s="83" t="s">
        <v>56</v>
      </c>
      <c r="D7" s="93" t="s">
        <v>55</v>
      </c>
      <c r="E7" s="27"/>
      <c r="F7" s="59"/>
      <c r="G7" s="70">
        <v>43970</v>
      </c>
      <c r="H7" s="65">
        <v>44036</v>
      </c>
      <c r="I7" s="20">
        <v>6</v>
      </c>
      <c r="J7" s="20">
        <v>6</v>
      </c>
      <c r="K7" s="20"/>
      <c r="L7" s="108" t="s">
        <v>3</v>
      </c>
    </row>
    <row r="8" spans="1:12" s="14" customFormat="1" ht="34.950000000000003" customHeight="1" x14ac:dyDescent="0.25">
      <c r="A8" s="83" t="s">
        <v>64</v>
      </c>
      <c r="B8" s="97" t="s">
        <v>48</v>
      </c>
      <c r="C8" s="83" t="s">
        <v>80</v>
      </c>
      <c r="D8" s="93" t="s">
        <v>78</v>
      </c>
      <c r="E8" s="28"/>
      <c r="F8" s="59"/>
      <c r="G8" s="65" t="s">
        <v>215</v>
      </c>
      <c r="H8" s="65">
        <v>44067</v>
      </c>
      <c r="I8" s="20">
        <v>3</v>
      </c>
      <c r="J8" s="20">
        <v>6</v>
      </c>
      <c r="K8" s="20"/>
      <c r="L8" s="1" t="s">
        <v>218</v>
      </c>
    </row>
    <row r="9" spans="1:12" s="14" customFormat="1" ht="34.049999999999997" customHeight="1" x14ac:dyDescent="0.25">
      <c r="A9" s="92" t="s">
        <v>91</v>
      </c>
      <c r="B9" s="81" t="s">
        <v>113</v>
      </c>
      <c r="C9" s="92" t="s">
        <v>120</v>
      </c>
      <c r="D9" s="93" t="s">
        <v>115</v>
      </c>
      <c r="E9" s="28"/>
      <c r="F9" s="59"/>
      <c r="G9" s="91" t="s">
        <v>163</v>
      </c>
      <c r="H9" s="65">
        <v>43938</v>
      </c>
      <c r="I9" s="20">
        <v>5</v>
      </c>
      <c r="J9" s="20">
        <v>3</v>
      </c>
      <c r="K9" s="20"/>
      <c r="L9" s="108" t="s">
        <v>3</v>
      </c>
    </row>
    <row r="10" spans="1:12" s="14" customFormat="1" ht="34.950000000000003" customHeight="1" x14ac:dyDescent="0.25">
      <c r="A10" s="92" t="s">
        <v>122</v>
      </c>
      <c r="B10" s="104" t="s">
        <v>68</v>
      </c>
      <c r="C10" s="92" t="s">
        <v>60</v>
      </c>
      <c r="D10" s="93" t="s">
        <v>79</v>
      </c>
      <c r="E10" s="27"/>
      <c r="F10" s="59"/>
      <c r="G10" s="70" t="s">
        <v>125</v>
      </c>
      <c r="H10" s="65"/>
      <c r="I10" s="20"/>
      <c r="J10" s="20"/>
      <c r="K10" s="20"/>
      <c r="L10" s="108" t="s">
        <v>4</v>
      </c>
    </row>
    <row r="11" spans="1:12" s="14" customFormat="1" ht="34.950000000000003" customHeight="1" x14ac:dyDescent="0.25">
      <c r="A11" s="83" t="s">
        <v>61</v>
      </c>
      <c r="B11" s="95" t="s">
        <v>62</v>
      </c>
      <c r="C11" s="94" t="s">
        <v>167</v>
      </c>
      <c r="D11" s="93" t="s">
        <v>63</v>
      </c>
      <c r="E11" s="28"/>
      <c r="F11" s="59"/>
      <c r="G11" s="65"/>
      <c r="H11" s="65"/>
      <c r="I11" s="20"/>
      <c r="J11" s="20"/>
      <c r="K11" s="20"/>
      <c r="L11" s="109" t="s">
        <v>204</v>
      </c>
    </row>
    <row r="12" spans="1:12" s="14" customFormat="1" ht="37.950000000000003" customHeight="1" x14ac:dyDescent="0.25">
      <c r="A12" s="83" t="s">
        <v>61</v>
      </c>
      <c r="B12" s="95" t="s">
        <v>62</v>
      </c>
      <c r="C12" s="92" t="s">
        <v>203</v>
      </c>
      <c r="D12" s="93" t="s">
        <v>201</v>
      </c>
      <c r="E12" s="28"/>
      <c r="F12" s="61"/>
      <c r="G12" s="70" t="s">
        <v>214</v>
      </c>
      <c r="H12" s="65"/>
      <c r="I12" s="20"/>
      <c r="J12" s="20"/>
      <c r="K12" s="20"/>
      <c r="L12" s="108" t="s">
        <v>4</v>
      </c>
    </row>
    <row r="13" spans="1:12" s="14" customFormat="1" ht="36" customHeight="1" x14ac:dyDescent="0.25">
      <c r="A13" s="92" t="s">
        <v>94</v>
      </c>
      <c r="B13" s="95" t="s">
        <v>96</v>
      </c>
      <c r="C13" s="85" t="s">
        <v>97</v>
      </c>
      <c r="D13" s="1" t="s">
        <v>98</v>
      </c>
      <c r="E13" s="28" t="s">
        <v>155</v>
      </c>
      <c r="G13" s="70" t="s">
        <v>162</v>
      </c>
      <c r="H13" s="65">
        <v>43928</v>
      </c>
      <c r="I13" s="20">
        <v>3</v>
      </c>
      <c r="J13" s="20">
        <v>4</v>
      </c>
      <c r="K13" s="20"/>
      <c r="L13" s="108" t="s">
        <v>3</v>
      </c>
    </row>
    <row r="14" spans="1:12" s="14" customFormat="1" ht="36" customHeight="1" x14ac:dyDescent="0.25">
      <c r="A14" s="92" t="s">
        <v>100</v>
      </c>
      <c r="B14" s="95" t="s">
        <v>121</v>
      </c>
      <c r="C14" s="106" t="s">
        <v>104</v>
      </c>
      <c r="D14" s="95" t="s">
        <v>106</v>
      </c>
      <c r="E14" s="28"/>
      <c r="F14" s="59"/>
      <c r="G14" s="65"/>
      <c r="H14" s="65"/>
      <c r="I14" s="20"/>
      <c r="J14" s="20"/>
      <c r="K14" s="20"/>
      <c r="L14" s="1"/>
    </row>
    <row r="15" spans="1:12" s="14" customFormat="1" ht="36" customHeight="1" x14ac:dyDescent="0.25">
      <c r="A15" s="92" t="s">
        <v>93</v>
      </c>
      <c r="B15" s="95" t="s">
        <v>107</v>
      </c>
      <c r="C15" s="92" t="s">
        <v>108</v>
      </c>
      <c r="D15" s="95" t="s">
        <v>109</v>
      </c>
      <c r="E15" s="28"/>
      <c r="F15" s="59"/>
      <c r="G15" s="65">
        <v>43875</v>
      </c>
      <c r="H15" s="65">
        <v>43935</v>
      </c>
      <c r="I15" s="20">
        <v>9</v>
      </c>
      <c r="J15" s="20">
        <v>5</v>
      </c>
      <c r="K15" s="20"/>
      <c r="L15" s="108" t="s">
        <v>3</v>
      </c>
    </row>
    <row r="16" spans="1:12" s="14" customFormat="1" ht="31.95" customHeight="1" x14ac:dyDescent="0.25">
      <c r="A16" s="83" t="s">
        <v>165</v>
      </c>
      <c r="B16" s="1" t="s">
        <v>164</v>
      </c>
      <c r="C16" s="92" t="s">
        <v>147</v>
      </c>
      <c r="D16" s="84" t="s">
        <v>148</v>
      </c>
      <c r="E16" s="28"/>
      <c r="F16" s="59"/>
      <c r="G16" s="82" t="s">
        <v>213</v>
      </c>
      <c r="H16" s="21">
        <v>44022</v>
      </c>
      <c r="I16" s="20">
        <v>5</v>
      </c>
      <c r="J16" s="20">
        <v>3</v>
      </c>
      <c r="K16" s="20"/>
      <c r="L16" s="108" t="s">
        <v>3</v>
      </c>
    </row>
    <row r="17" spans="1:12" s="14" customFormat="1" ht="31.95" customHeight="1" x14ac:dyDescent="0.25">
      <c r="A17" s="94" t="s">
        <v>127</v>
      </c>
      <c r="B17" s="1" t="s">
        <v>129</v>
      </c>
      <c r="C17" s="85" t="s">
        <v>142</v>
      </c>
      <c r="D17" s="1" t="s">
        <v>131</v>
      </c>
      <c r="E17" s="28"/>
      <c r="F17" s="59"/>
      <c r="G17" s="65">
        <v>43888</v>
      </c>
      <c r="H17" s="21">
        <v>43948</v>
      </c>
      <c r="I17" s="20">
        <v>1</v>
      </c>
      <c r="J17" s="20">
        <v>1</v>
      </c>
      <c r="K17" s="20"/>
      <c r="L17" s="108" t="s">
        <v>3</v>
      </c>
    </row>
    <row r="18" spans="1:12" s="14" customFormat="1" ht="31.95" customHeight="1" x14ac:dyDescent="0.25">
      <c r="A18" s="92" t="s">
        <v>116</v>
      </c>
      <c r="B18" s="1" t="s">
        <v>133</v>
      </c>
      <c r="C18" s="83" t="s">
        <v>139</v>
      </c>
      <c r="D18" s="1" t="s">
        <v>137</v>
      </c>
      <c r="E18" s="27" t="s">
        <v>134</v>
      </c>
      <c r="F18" s="59"/>
      <c r="G18" s="65">
        <v>43862</v>
      </c>
      <c r="H18" s="21">
        <v>43925</v>
      </c>
      <c r="I18" s="20">
        <v>4</v>
      </c>
      <c r="J18" s="20">
        <v>2</v>
      </c>
      <c r="K18" s="20"/>
      <c r="L18" s="108" t="s">
        <v>3</v>
      </c>
    </row>
    <row r="19" spans="1:12" s="14" customFormat="1" ht="31.95" customHeight="1" x14ac:dyDescent="0.25">
      <c r="A19" s="94" t="s">
        <v>141</v>
      </c>
      <c r="B19" s="1" t="s">
        <v>135</v>
      </c>
      <c r="C19" s="85" t="s">
        <v>139</v>
      </c>
      <c r="D19" s="1" t="s">
        <v>137</v>
      </c>
      <c r="E19" s="28"/>
      <c r="F19" s="59"/>
      <c r="G19" s="91">
        <v>43920</v>
      </c>
      <c r="H19" s="21"/>
      <c r="I19" s="20"/>
      <c r="J19" s="20"/>
      <c r="K19" s="20"/>
      <c r="L19" s="109" t="s">
        <v>4</v>
      </c>
    </row>
    <row r="20" spans="1:12" s="14" customFormat="1" ht="36" customHeight="1" x14ac:dyDescent="0.25">
      <c r="A20" s="94" t="s">
        <v>141</v>
      </c>
      <c r="B20" s="1" t="s">
        <v>135</v>
      </c>
      <c r="C20" s="83" t="s">
        <v>153</v>
      </c>
      <c r="D20" s="1" t="s">
        <v>157</v>
      </c>
      <c r="E20" s="28"/>
      <c r="F20" s="59"/>
      <c r="G20" s="65"/>
      <c r="H20" s="21"/>
      <c r="I20" s="20"/>
      <c r="J20" s="20"/>
      <c r="K20" s="20"/>
      <c r="L20" s="109" t="s">
        <v>204</v>
      </c>
    </row>
    <row r="21" spans="1:12" s="14" customFormat="1" ht="31.95" customHeight="1" x14ac:dyDescent="0.25">
      <c r="A21" s="83" t="s">
        <v>146</v>
      </c>
      <c r="B21" s="1" t="s">
        <v>154</v>
      </c>
      <c r="C21" s="94" t="s">
        <v>147</v>
      </c>
      <c r="D21" s="1" t="s">
        <v>148</v>
      </c>
      <c r="E21" s="28"/>
      <c r="F21" s="59"/>
      <c r="G21" s="65">
        <v>43864</v>
      </c>
      <c r="H21" s="65">
        <v>43927</v>
      </c>
      <c r="I21" s="20">
        <v>3</v>
      </c>
      <c r="J21" s="20">
        <v>7</v>
      </c>
      <c r="K21" s="20"/>
      <c r="L21" s="108" t="s">
        <v>3</v>
      </c>
    </row>
    <row r="22" spans="1:12" s="14" customFormat="1" ht="34.049999999999997" customHeight="1" x14ac:dyDescent="0.25">
      <c r="A22" s="92" t="s">
        <v>77</v>
      </c>
      <c r="B22" s="1" t="s">
        <v>151</v>
      </c>
      <c r="C22" s="83" t="s">
        <v>143</v>
      </c>
      <c r="D22" s="1" t="s">
        <v>161</v>
      </c>
      <c r="E22" s="28"/>
      <c r="F22" s="59"/>
      <c r="G22" s="65"/>
      <c r="H22" s="65"/>
      <c r="I22" s="63"/>
      <c r="J22" s="63"/>
      <c r="K22" s="20"/>
    </row>
    <row r="23" spans="1:12" s="14" customFormat="1" ht="36" customHeight="1" x14ac:dyDescent="0.25">
      <c r="A23" s="83" t="s">
        <v>156</v>
      </c>
      <c r="B23" s="1" t="s">
        <v>158</v>
      </c>
      <c r="C23" s="94" t="s">
        <v>159</v>
      </c>
      <c r="D23" s="1" t="s">
        <v>160</v>
      </c>
      <c r="E23" s="28"/>
      <c r="F23" s="59"/>
      <c r="G23" s="70" t="s">
        <v>206</v>
      </c>
      <c r="H23" s="21">
        <v>44003</v>
      </c>
      <c r="I23" s="63">
        <v>3</v>
      </c>
      <c r="J23" s="63">
        <v>6</v>
      </c>
      <c r="K23" s="20"/>
      <c r="L23" s="108" t="s">
        <v>3</v>
      </c>
    </row>
    <row r="24" spans="1:12" s="14" customFormat="1" ht="31.95" customHeight="1" x14ac:dyDescent="0.25">
      <c r="A24" s="83" t="s">
        <v>149</v>
      </c>
      <c r="B24" s="1" t="s">
        <v>168</v>
      </c>
      <c r="C24" s="94" t="s">
        <v>167</v>
      </c>
      <c r="D24" s="1" t="s">
        <v>63</v>
      </c>
      <c r="E24" s="28"/>
      <c r="F24" s="61"/>
      <c r="G24" s="91"/>
      <c r="H24" s="65"/>
      <c r="I24" s="20"/>
      <c r="J24" s="20"/>
      <c r="K24" s="20"/>
      <c r="L24" s="1"/>
    </row>
    <row r="25" spans="1:12" s="14" customFormat="1" ht="42" customHeight="1" x14ac:dyDescent="0.25">
      <c r="A25" s="83" t="s">
        <v>149</v>
      </c>
      <c r="B25" s="1" t="s">
        <v>168</v>
      </c>
      <c r="C25" s="92" t="s">
        <v>169</v>
      </c>
      <c r="D25" s="1" t="s">
        <v>171</v>
      </c>
      <c r="E25" s="27"/>
      <c r="F25" s="59"/>
      <c r="G25" s="65"/>
      <c r="H25" s="65"/>
      <c r="I25" s="63"/>
      <c r="J25" s="63"/>
      <c r="K25" s="20"/>
    </row>
    <row r="26" spans="1:12" s="14" customFormat="1" ht="46.05" customHeight="1" x14ac:dyDescent="0.25">
      <c r="A26" s="83" t="s">
        <v>173</v>
      </c>
      <c r="B26" s="1" t="s">
        <v>184</v>
      </c>
      <c r="C26" s="94" t="s">
        <v>175</v>
      </c>
      <c r="D26" s="1" t="s">
        <v>176</v>
      </c>
      <c r="E26" s="28"/>
      <c r="F26" s="59"/>
      <c r="G26" s="65" t="s">
        <v>205</v>
      </c>
      <c r="H26" s="21">
        <v>43987</v>
      </c>
      <c r="I26" s="20">
        <v>5</v>
      </c>
      <c r="J26" s="20">
        <v>3</v>
      </c>
      <c r="K26" s="20"/>
      <c r="L26" s="108" t="s">
        <v>3</v>
      </c>
    </row>
    <row r="27" spans="1:12" s="13" customFormat="1" ht="43.05" customHeight="1" x14ac:dyDescent="0.25">
      <c r="A27" s="92" t="s">
        <v>183</v>
      </c>
      <c r="B27" s="1" t="s">
        <v>180</v>
      </c>
      <c r="C27" s="83" t="s">
        <v>95</v>
      </c>
      <c r="D27" s="1" t="s">
        <v>51</v>
      </c>
      <c r="E27" s="28"/>
      <c r="F27" s="59"/>
      <c r="G27" s="65">
        <v>43931</v>
      </c>
      <c r="H27" s="65">
        <v>43990</v>
      </c>
      <c r="I27" s="20">
        <v>6</v>
      </c>
      <c r="J27" s="20">
        <v>4</v>
      </c>
      <c r="K27" s="20"/>
      <c r="L27" s="108" t="s">
        <v>3</v>
      </c>
    </row>
    <row r="28" spans="1:12" s="14" customFormat="1" ht="43.05" customHeight="1" x14ac:dyDescent="0.25">
      <c r="A28" s="83" t="s">
        <v>185</v>
      </c>
      <c r="B28" s="84" t="s">
        <v>186</v>
      </c>
      <c r="C28" s="92" t="s">
        <v>187</v>
      </c>
      <c r="D28" s="1" t="s">
        <v>195</v>
      </c>
      <c r="E28" s="28"/>
      <c r="F28" s="59"/>
      <c r="G28" s="70"/>
      <c r="H28" s="65"/>
      <c r="I28" s="20"/>
      <c r="J28" s="20"/>
      <c r="K28" s="20"/>
      <c r="L28" s="108" t="s">
        <v>204</v>
      </c>
    </row>
    <row r="29" spans="1:12" s="14" customFormat="1" ht="40.950000000000003" customHeight="1" x14ac:dyDescent="0.25">
      <c r="A29" s="83" t="s">
        <v>185</v>
      </c>
      <c r="B29" s="1" t="s">
        <v>186</v>
      </c>
      <c r="C29" s="92" t="s">
        <v>194</v>
      </c>
      <c r="D29" s="1" t="s">
        <v>115</v>
      </c>
      <c r="E29" s="27"/>
      <c r="F29" s="59"/>
      <c r="G29" s="91" t="s">
        <v>217</v>
      </c>
      <c r="H29" s="65"/>
      <c r="I29" s="20"/>
      <c r="J29" s="20"/>
      <c r="K29" s="20"/>
      <c r="L29" s="1"/>
    </row>
    <row r="30" spans="1:12" s="14" customFormat="1" ht="40.950000000000003" customHeight="1" x14ac:dyDescent="0.25">
      <c r="A30" s="83" t="s">
        <v>191</v>
      </c>
      <c r="B30" s="1" t="s">
        <v>192</v>
      </c>
      <c r="C30" s="92" t="s">
        <v>196</v>
      </c>
      <c r="D30" s="1" t="s">
        <v>171</v>
      </c>
      <c r="E30" s="27"/>
      <c r="F30" s="59"/>
      <c r="G30" s="70">
        <v>43935</v>
      </c>
      <c r="H30" s="21"/>
      <c r="I30" s="20"/>
      <c r="J30" s="20"/>
      <c r="K30" s="20"/>
      <c r="L30" s="108" t="s">
        <v>4</v>
      </c>
    </row>
    <row r="31" spans="1:12" s="14" customFormat="1" ht="60" customHeight="1" x14ac:dyDescent="0.25">
      <c r="A31" s="83" t="s">
        <v>191</v>
      </c>
      <c r="B31" s="84" t="s">
        <v>192</v>
      </c>
      <c r="C31" s="92" t="s">
        <v>194</v>
      </c>
      <c r="D31" s="1" t="s">
        <v>115</v>
      </c>
      <c r="E31" s="28"/>
      <c r="F31" s="59"/>
      <c r="G31" s="65"/>
      <c r="H31" s="21"/>
      <c r="I31" s="20"/>
      <c r="J31" s="20"/>
      <c r="K31" s="20"/>
      <c r="L31" s="1"/>
    </row>
    <row r="32" spans="1:12" s="14" customFormat="1" ht="40.950000000000003" customHeight="1" x14ac:dyDescent="0.25">
      <c r="A32" s="83" t="s">
        <v>197</v>
      </c>
      <c r="B32" s="84" t="s">
        <v>198</v>
      </c>
      <c r="C32" s="92" t="s">
        <v>187</v>
      </c>
      <c r="D32" s="1" t="s">
        <v>195</v>
      </c>
      <c r="E32" s="28"/>
      <c r="F32" s="59"/>
      <c r="G32" s="21"/>
      <c r="H32" s="21"/>
      <c r="I32" s="20"/>
      <c r="J32" s="20"/>
      <c r="K32" s="20"/>
    </row>
    <row r="33" spans="1:12" s="14" customFormat="1" ht="40.950000000000003" customHeight="1" x14ac:dyDescent="0.25">
      <c r="A33" s="92" t="s">
        <v>69</v>
      </c>
      <c r="B33" s="84" t="s">
        <v>70</v>
      </c>
      <c r="C33" s="83" t="s">
        <v>71</v>
      </c>
      <c r="D33" s="1" t="s">
        <v>81</v>
      </c>
      <c r="E33" s="28"/>
      <c r="F33" s="59"/>
      <c r="G33" s="65"/>
      <c r="I33" s="20"/>
      <c r="J33" s="20"/>
      <c r="K33" s="20"/>
      <c r="L33" s="108" t="s">
        <v>166</v>
      </c>
    </row>
    <row r="34" spans="1:12" s="14" customFormat="1" ht="40.049999999999997" customHeight="1" x14ac:dyDescent="0.25">
      <c r="A34" s="83" t="s">
        <v>209</v>
      </c>
      <c r="B34" s="1" t="s">
        <v>211</v>
      </c>
      <c r="C34" s="92" t="s">
        <v>210</v>
      </c>
      <c r="D34" s="1" t="s">
        <v>160</v>
      </c>
      <c r="E34" s="28"/>
      <c r="G34" s="1" t="s">
        <v>212</v>
      </c>
      <c r="H34" s="65">
        <v>44010</v>
      </c>
      <c r="I34" s="20">
        <v>6</v>
      </c>
      <c r="J34" s="20">
        <v>7</v>
      </c>
      <c r="K34" s="20"/>
      <c r="L34" s="108" t="s">
        <v>3</v>
      </c>
    </row>
    <row r="35" spans="1:12" s="14" customFormat="1" x14ac:dyDescent="0.25">
      <c r="A35" s="1"/>
      <c r="B35" s="25"/>
      <c r="C35" s="26"/>
      <c r="E35" s="28"/>
      <c r="F35" s="59"/>
      <c r="G35" s="65"/>
      <c r="H35" s="70"/>
      <c r="I35" s="63"/>
      <c r="J35" s="63"/>
      <c r="K35" s="20"/>
    </row>
    <row r="36" spans="1:12" s="13" customFormat="1" ht="12" x14ac:dyDescent="0.25">
      <c r="A36" s="1"/>
      <c r="B36" s="78"/>
      <c r="C36" s="78"/>
      <c r="E36" s="28"/>
      <c r="F36" s="59"/>
      <c r="G36" s="21"/>
      <c r="H36" s="65"/>
      <c r="I36" s="20"/>
      <c r="J36" s="20"/>
      <c r="K36" s="20"/>
      <c r="L36" s="14"/>
    </row>
    <row r="37" spans="1:12" s="14" customFormat="1" x14ac:dyDescent="0.25">
      <c r="A37" s="1"/>
      <c r="B37" s="25"/>
      <c r="C37" s="26"/>
      <c r="D37" s="26"/>
      <c r="E37" s="28"/>
      <c r="F37" s="59"/>
      <c r="G37" s="21"/>
      <c r="H37" s="21"/>
      <c r="I37" s="20"/>
      <c r="J37" s="20"/>
      <c r="K37" s="20"/>
    </row>
    <row r="38" spans="1:12" s="14" customFormat="1" x14ac:dyDescent="0.25">
      <c r="A38" s="1"/>
      <c r="B38" s="25"/>
      <c r="C38" s="26"/>
      <c r="D38" s="26"/>
      <c r="E38" s="28"/>
      <c r="F38" s="59"/>
      <c r="G38" s="65"/>
      <c r="H38" s="21"/>
      <c r="I38" s="20"/>
      <c r="J38" s="20"/>
      <c r="K38" s="20"/>
    </row>
    <row r="39" spans="1:12" s="14" customFormat="1" x14ac:dyDescent="0.25">
      <c r="A39" s="1"/>
      <c r="B39" s="58"/>
      <c r="C39" s="35"/>
      <c r="D39" s="35"/>
      <c r="E39" s="28"/>
      <c r="F39" s="59"/>
      <c r="G39" s="65"/>
      <c r="H39" s="21"/>
      <c r="I39" s="20"/>
      <c r="J39" s="20"/>
      <c r="K39" s="20"/>
    </row>
    <row r="40" spans="1:12" s="14" customFormat="1" x14ac:dyDescent="0.25">
      <c r="A40" s="1"/>
      <c r="B40" s="35"/>
      <c r="C40" s="35"/>
      <c r="D40" s="26"/>
      <c r="E40" s="28"/>
      <c r="F40" s="59"/>
      <c r="G40" s="21"/>
      <c r="H40" s="21"/>
      <c r="I40" s="20"/>
      <c r="J40" s="20"/>
      <c r="K40" s="20"/>
    </row>
    <row r="41" spans="1:12" s="14" customFormat="1" x14ac:dyDescent="0.25">
      <c r="A41" s="1"/>
      <c r="B41" s="25"/>
      <c r="C41" s="26"/>
      <c r="D41" s="26"/>
      <c r="E41" s="28"/>
      <c r="F41" s="59"/>
      <c r="G41" s="21"/>
      <c r="H41" s="21"/>
      <c r="I41" s="20"/>
      <c r="J41" s="20"/>
      <c r="K41" s="20"/>
    </row>
    <row r="42" spans="1:12" s="14" customFormat="1" x14ac:dyDescent="0.25">
      <c r="A42" s="1"/>
      <c r="B42" s="25"/>
      <c r="C42" s="26"/>
      <c r="D42" s="35"/>
      <c r="E42" s="28"/>
      <c r="F42" s="59"/>
      <c r="G42" s="21"/>
      <c r="H42" s="21"/>
      <c r="I42" s="20"/>
      <c r="J42" s="20"/>
      <c r="K42" s="20"/>
    </row>
    <row r="43" spans="1:12" s="14" customFormat="1" x14ac:dyDescent="0.25">
      <c r="A43" s="1"/>
      <c r="B43" s="25"/>
      <c r="C43" s="26"/>
      <c r="D43" s="35"/>
      <c r="E43" s="28"/>
      <c r="F43" s="59"/>
      <c r="G43" s="21"/>
      <c r="H43" s="59"/>
      <c r="I43" s="20"/>
      <c r="J43" s="20"/>
      <c r="K43" s="20"/>
    </row>
    <row r="44" spans="1:12" s="14" customFormat="1" x14ac:dyDescent="0.25">
      <c r="A44" s="1"/>
      <c r="B44" s="58"/>
      <c r="C44" s="35"/>
      <c r="D44" s="26"/>
      <c r="E44" s="28"/>
      <c r="F44" s="59"/>
      <c r="G44" s="21"/>
      <c r="I44" s="20"/>
      <c r="J44" s="20"/>
      <c r="K44" s="20"/>
    </row>
    <row r="45" spans="1:12" s="14" customFormat="1" ht="13.2" x14ac:dyDescent="0.25">
      <c r="A45" s="77"/>
      <c r="B45" s="58"/>
      <c r="C45" s="35"/>
      <c r="D45" s="35"/>
      <c r="E45" s="28"/>
      <c r="F45" s="59"/>
      <c r="G45" s="21"/>
      <c r="I45" s="20"/>
      <c r="J45" s="20"/>
      <c r="K45" s="20"/>
    </row>
    <row r="46" spans="1:12" s="14" customFormat="1" x14ac:dyDescent="0.25">
      <c r="A46" s="1"/>
      <c r="B46" s="58"/>
      <c r="C46" s="35"/>
      <c r="D46" s="26"/>
      <c r="E46" s="28"/>
      <c r="F46" s="59"/>
      <c r="G46" s="59"/>
      <c r="I46" s="20"/>
      <c r="J46" s="20"/>
      <c r="K46" s="20"/>
    </row>
    <row r="47" spans="1:12" s="14" customFormat="1" x14ac:dyDescent="0.25">
      <c r="A47" s="1"/>
      <c r="B47" s="25"/>
      <c r="C47" s="26"/>
      <c r="D47" s="37"/>
      <c r="E47" s="28"/>
      <c r="F47" s="59"/>
      <c r="G47" s="59"/>
      <c r="H47" s="21"/>
      <c r="I47" s="20"/>
      <c r="J47" s="20"/>
      <c r="K47" s="20"/>
    </row>
    <row r="48" spans="1:12" s="14" customFormat="1" ht="12" x14ac:dyDescent="0.25">
      <c r="A48" s="13"/>
      <c r="B48" s="1"/>
      <c r="C48" s="35"/>
      <c r="D48" s="35"/>
      <c r="E48" s="28"/>
      <c r="F48" s="59"/>
      <c r="G48" s="21"/>
      <c r="H48" s="21"/>
      <c r="I48" s="20"/>
      <c r="J48" s="20"/>
      <c r="K48" s="20"/>
    </row>
    <row r="49" spans="1:12" s="14" customFormat="1" x14ac:dyDescent="0.25">
      <c r="B49" s="1"/>
      <c r="C49" s="36"/>
      <c r="D49" s="37"/>
      <c r="E49" s="27"/>
      <c r="F49" s="59"/>
      <c r="G49" s="59"/>
      <c r="K49" s="20"/>
    </row>
    <row r="50" spans="1:12" s="14" customFormat="1" ht="12" x14ac:dyDescent="0.25">
      <c r="A50" s="40"/>
      <c r="B50" s="1"/>
      <c r="C50" s="58"/>
      <c r="D50" s="35"/>
      <c r="E50" s="27"/>
      <c r="F50" s="59"/>
      <c r="G50" s="59"/>
      <c r="I50" s="20"/>
      <c r="J50" s="20"/>
      <c r="K50" s="20"/>
    </row>
    <row r="51" spans="1:12" s="14" customFormat="1" x14ac:dyDescent="0.25">
      <c r="A51" s="1"/>
      <c r="B51" s="1"/>
      <c r="C51" s="35"/>
      <c r="D51" s="35"/>
      <c r="E51" s="28"/>
      <c r="F51" s="59"/>
      <c r="G51" s="59"/>
      <c r="I51" s="20"/>
      <c r="J51" s="20"/>
      <c r="K51" s="20"/>
    </row>
    <row r="52" spans="1:12" s="14" customFormat="1" ht="12" x14ac:dyDescent="0.25">
      <c r="A52" s="40"/>
      <c r="B52" s="1"/>
      <c r="C52" s="35"/>
      <c r="D52" s="35"/>
      <c r="E52" s="27"/>
      <c r="F52" s="59"/>
      <c r="G52" s="59"/>
      <c r="I52" s="20"/>
      <c r="J52" s="20"/>
      <c r="K52" s="20"/>
    </row>
    <row r="53" spans="1:12" s="14" customFormat="1" x14ac:dyDescent="0.25">
      <c r="B53" s="1"/>
      <c r="C53" s="25"/>
      <c r="D53" s="26"/>
      <c r="E53" s="28"/>
      <c r="F53" s="59"/>
      <c r="G53" s="59"/>
      <c r="K53" s="20"/>
    </row>
    <row r="54" spans="1:12" s="14" customFormat="1" x14ac:dyDescent="0.25">
      <c r="A54" s="1"/>
      <c r="B54" s="1"/>
      <c r="C54" s="35"/>
      <c r="D54" s="35"/>
      <c r="E54" s="28"/>
      <c r="F54" s="59"/>
      <c r="G54" s="59"/>
      <c r="I54" s="20"/>
      <c r="J54" s="20"/>
      <c r="K54" s="20"/>
    </row>
    <row r="55" spans="1:12" s="14" customFormat="1" x14ac:dyDescent="0.25">
      <c r="A55" s="1"/>
      <c r="B55" s="1"/>
      <c r="C55" s="35"/>
      <c r="D55" s="35"/>
      <c r="E55" s="28"/>
      <c r="F55" s="59"/>
      <c r="G55" s="59"/>
      <c r="I55" s="20"/>
      <c r="J55" s="20"/>
      <c r="K55" s="20"/>
    </row>
    <row r="56" spans="1:12" s="14" customFormat="1" ht="12" x14ac:dyDescent="0.25">
      <c r="A56" s="13"/>
      <c r="B56" s="1"/>
      <c r="C56" s="35"/>
      <c r="D56" s="35"/>
      <c r="E56" s="28"/>
      <c r="F56" s="59"/>
      <c r="G56" s="59"/>
      <c r="I56" s="20"/>
      <c r="J56" s="20"/>
      <c r="K56" s="20"/>
    </row>
    <row r="57" spans="1:12" s="14" customFormat="1" x14ac:dyDescent="0.25">
      <c r="A57" s="1"/>
      <c r="B57" s="1"/>
      <c r="C57" s="25"/>
      <c r="D57" s="26"/>
      <c r="E57" s="28"/>
      <c r="F57" s="59"/>
      <c r="G57" s="59"/>
      <c r="I57" s="20"/>
      <c r="J57" s="20"/>
      <c r="K57" s="20"/>
    </row>
    <row r="58" spans="1:12" s="14" customFormat="1" x14ac:dyDescent="0.25">
      <c r="A58" s="1"/>
      <c r="B58" s="1"/>
      <c r="C58" s="25"/>
      <c r="D58" s="26"/>
      <c r="E58" s="28"/>
      <c r="F58" s="59"/>
      <c r="G58" s="59"/>
      <c r="I58" s="20"/>
      <c r="J58" s="20"/>
      <c r="K58" s="20"/>
    </row>
    <row r="59" spans="1:12" s="14" customFormat="1" ht="12" x14ac:dyDescent="0.25">
      <c r="A59" s="13"/>
      <c r="B59" s="1"/>
      <c r="C59" s="25"/>
      <c r="D59" s="26"/>
      <c r="E59" s="27"/>
      <c r="F59" s="59"/>
      <c r="K59" s="20"/>
    </row>
    <row r="60" spans="1:12" s="14" customFormat="1" ht="12" x14ac:dyDescent="0.25">
      <c r="A60" s="40"/>
      <c r="B60" s="1"/>
      <c r="C60" s="25"/>
      <c r="D60" s="26"/>
      <c r="E60" s="27"/>
      <c r="F60" s="59"/>
      <c r="K60" s="20"/>
    </row>
    <row r="61" spans="1:12" x14ac:dyDescent="0.2">
      <c r="A61" s="14"/>
      <c r="B61" s="14"/>
      <c r="C61" s="14"/>
      <c r="D61" s="14"/>
      <c r="E61" s="15"/>
      <c r="F61" s="59"/>
      <c r="G61" s="14"/>
      <c r="H61" s="14"/>
      <c r="I61" s="20"/>
      <c r="J61" s="20"/>
      <c r="K61" s="20"/>
      <c r="L61" s="14"/>
    </row>
    <row r="62" spans="1:12" s="14" customFormat="1" x14ac:dyDescent="0.2">
      <c r="A62" s="11"/>
      <c r="B62" s="11"/>
      <c r="C62" s="11"/>
      <c r="D62" s="11"/>
      <c r="E62" s="19"/>
      <c r="F62" s="62"/>
      <c r="G62" s="11"/>
      <c r="H62" s="11"/>
      <c r="I62" s="11"/>
      <c r="J62" s="11"/>
      <c r="K62" s="24"/>
      <c r="L62" s="11"/>
    </row>
    <row r="63" spans="1:12" s="14" customFormat="1" x14ac:dyDescent="0.25">
      <c r="E63" s="15"/>
    </row>
    <row r="64" spans="1:12" s="14" customFormat="1" x14ac:dyDescent="0.25">
      <c r="E64" s="15"/>
    </row>
    <row r="65" spans="1:12" s="14" customFormat="1" x14ac:dyDescent="0.25">
      <c r="E65" s="15"/>
    </row>
    <row r="66" spans="1:12" s="14" customFormat="1" x14ac:dyDescent="0.25">
      <c r="E66" s="15"/>
      <c r="F66" s="59"/>
    </row>
    <row r="67" spans="1:12" s="14" customFormat="1" ht="12" x14ac:dyDescent="0.25">
      <c r="A67" s="13"/>
      <c r="E67" s="15"/>
      <c r="F67" s="59"/>
      <c r="I67" s="20"/>
      <c r="J67" s="20"/>
      <c r="K67" s="20"/>
    </row>
    <row r="68" spans="1:12" s="14" customFormat="1" ht="12" customHeight="1" x14ac:dyDescent="0.25">
      <c r="B68" s="1"/>
      <c r="C68" s="25"/>
      <c r="D68" s="26"/>
      <c r="E68" s="27"/>
      <c r="F68" s="59"/>
      <c r="G68" s="21"/>
      <c r="I68" s="20"/>
      <c r="J68" s="20"/>
      <c r="K68" s="20"/>
    </row>
    <row r="69" spans="1:12" s="14" customFormat="1" ht="12.75" customHeight="1" x14ac:dyDescent="0.25">
      <c r="A69" s="40"/>
      <c r="B69" s="1"/>
      <c r="C69" s="35"/>
      <c r="D69" s="35"/>
      <c r="E69" s="27"/>
      <c r="F69" s="59"/>
      <c r="I69" s="20"/>
      <c r="J69" s="20"/>
      <c r="K69" s="20"/>
    </row>
    <row r="70" spans="1:12" s="14" customFormat="1" ht="12.75" customHeight="1" x14ac:dyDescent="0.25">
      <c r="E70" s="15"/>
      <c r="F70" s="59"/>
      <c r="I70" s="20"/>
      <c r="J70" s="20"/>
      <c r="K70" s="20"/>
    </row>
    <row r="71" spans="1:12" s="14" customFormat="1" ht="12.75" customHeight="1" x14ac:dyDescent="0.25">
      <c r="E71" s="15"/>
      <c r="F71" s="59"/>
      <c r="I71" s="20"/>
      <c r="J71" s="20"/>
      <c r="K71" s="20"/>
    </row>
    <row r="72" spans="1:12" s="14" customFormat="1" x14ac:dyDescent="0.25">
      <c r="E72" s="15"/>
      <c r="F72" s="59"/>
      <c r="I72" s="20"/>
      <c r="J72" s="20"/>
      <c r="K72" s="20"/>
    </row>
    <row r="73" spans="1:12" s="14" customFormat="1" x14ac:dyDescent="0.25">
      <c r="E73" s="15"/>
      <c r="F73" s="59"/>
      <c r="I73" s="20"/>
      <c r="J73" s="20"/>
      <c r="K73" s="20"/>
    </row>
    <row r="74" spans="1:12" x14ac:dyDescent="0.2">
      <c r="A74" s="14"/>
      <c r="B74" s="14"/>
      <c r="C74" s="14"/>
      <c r="D74" s="14"/>
      <c r="E74" s="15"/>
      <c r="F74" s="59"/>
      <c r="G74" s="14"/>
      <c r="H74" s="14"/>
      <c r="I74" s="20"/>
      <c r="J74" s="20"/>
      <c r="K74" s="20"/>
      <c r="L74" s="14"/>
    </row>
    <row r="82" spans="1:12" s="14" customFormat="1" x14ac:dyDescent="0.2">
      <c r="A82" s="11"/>
      <c r="B82" s="11"/>
      <c r="C82" s="11"/>
      <c r="D82" s="11"/>
      <c r="E82" s="19"/>
      <c r="F82" s="62"/>
      <c r="G82" s="11"/>
      <c r="H82" s="11"/>
      <c r="I82" s="11"/>
      <c r="J82" s="11"/>
      <c r="K82" s="24"/>
      <c r="L82" s="11"/>
    </row>
    <row r="83" spans="1:12" s="14" customFormat="1" ht="12" x14ac:dyDescent="0.25">
      <c r="C83" s="2"/>
      <c r="D83" s="1"/>
      <c r="E83" s="15"/>
      <c r="F83" s="59"/>
      <c r="K83" s="20"/>
    </row>
    <row r="84" spans="1:12" s="14" customFormat="1" ht="12" x14ac:dyDescent="0.25">
      <c r="C84" s="2"/>
      <c r="D84" s="1"/>
      <c r="E84" s="15"/>
      <c r="F84" s="59"/>
      <c r="K84" s="20"/>
    </row>
    <row r="85" spans="1:12" s="14" customFormat="1" ht="12" x14ac:dyDescent="0.25">
      <c r="C85" s="2"/>
      <c r="D85" s="1"/>
      <c r="E85" s="15"/>
      <c r="F85" s="59"/>
      <c r="K85" s="20"/>
    </row>
    <row r="86" spans="1:12" s="14" customFormat="1" ht="12" x14ac:dyDescent="0.25">
      <c r="C86" s="2"/>
      <c r="D86" s="1"/>
      <c r="E86" s="15"/>
      <c r="F86" s="59"/>
      <c r="K86" s="20"/>
    </row>
    <row r="87" spans="1:12" s="14" customFormat="1" ht="12" x14ac:dyDescent="0.25">
      <c r="C87" s="2"/>
      <c r="D87" s="1"/>
      <c r="E87" s="15"/>
      <c r="F87" s="59"/>
      <c r="K87" s="20"/>
    </row>
    <row r="88" spans="1:12" s="14" customFormat="1" ht="12" x14ac:dyDescent="0.25">
      <c r="C88" s="2"/>
      <c r="D88" s="1"/>
      <c r="E88" s="15"/>
      <c r="F88" s="59"/>
      <c r="K88" s="20"/>
    </row>
    <row r="89" spans="1:12" x14ac:dyDescent="0.2">
      <c r="A89" s="14"/>
      <c r="B89" s="14"/>
      <c r="C89" s="14"/>
      <c r="D89" s="14"/>
      <c r="E89" s="15"/>
      <c r="F89" s="59"/>
      <c r="G89" s="14"/>
      <c r="H89" s="14"/>
      <c r="I89" s="14"/>
      <c r="J89" s="14"/>
      <c r="K89" s="20"/>
      <c r="L89" s="14"/>
    </row>
  </sheetData>
  <autoFilter ref="A3:L58" xr:uid="{00000000-0009-0000-0000-000002000000}"/>
  <phoneticPr fontId="1" type="noConversion"/>
  <pageMargins left="0.75" right="0.75" top="1" bottom="1" header="0.5" footer="0.5"/>
  <pageSetup paperSize="9" scale="68" orientation="landscape" r:id="rId1"/>
  <headerFooter alignWithMargins="0">
    <oddFooter>&amp;LPer Harald Sivesind&amp;CSide &amp;P&amp;R&amp;D</oddFooter>
  </headerFooter>
  <rowBreaks count="2" manualBreakCount="2">
    <brk id="65" max="16383" man="1"/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"/>
  <sheetViews>
    <sheetView topLeftCell="A2" workbookViewId="0">
      <selection activeCell="M21" sqref="M21"/>
    </sheetView>
  </sheetViews>
  <sheetFormatPr baseColWidth="10" defaultRowHeight="13.2" x14ac:dyDescent="0.25"/>
  <cols>
    <col min="1" max="1" width="42.5546875" customWidth="1"/>
    <col min="2" max="2" width="2.6640625" style="3" customWidth="1"/>
    <col min="3" max="3" width="16.6640625" customWidth="1"/>
    <col min="4" max="7" width="5.5546875" style="9" customWidth="1"/>
    <col min="8" max="9" width="4.33203125" style="9" customWidth="1"/>
    <col min="10" max="10" width="5.6640625" style="9" customWidth="1"/>
    <col min="11" max="12" width="3.6640625" customWidth="1"/>
  </cols>
  <sheetData>
    <row r="1" spans="1:13" ht="13.8" x14ac:dyDescent="0.25">
      <c r="A1" s="8" t="s">
        <v>112</v>
      </c>
      <c r="L1" s="67"/>
    </row>
    <row r="2" spans="1:13" s="10" customFormat="1" ht="12.75" customHeight="1" thickBot="1" x14ac:dyDescent="0.25">
      <c r="B2" s="9"/>
      <c r="D2" s="32"/>
      <c r="E2" s="32"/>
      <c r="F2" s="32"/>
      <c r="G2" s="32"/>
      <c r="H2" s="32"/>
      <c r="I2" s="32"/>
      <c r="J2" s="32"/>
      <c r="L2" s="67"/>
    </row>
    <row r="3" spans="1:13" s="33" customFormat="1" ht="24.75" customHeight="1" thickBot="1" x14ac:dyDescent="0.3">
      <c r="A3" s="72" t="s">
        <v>16</v>
      </c>
      <c r="B3" s="73" t="s">
        <v>17</v>
      </c>
      <c r="C3" s="74" t="s">
        <v>0</v>
      </c>
      <c r="D3" s="75" t="s">
        <v>50</v>
      </c>
      <c r="E3" s="75" t="s">
        <v>18</v>
      </c>
      <c r="F3" s="75" t="s">
        <v>33</v>
      </c>
      <c r="G3" s="75" t="s">
        <v>15</v>
      </c>
      <c r="H3" s="75" t="s">
        <v>3</v>
      </c>
      <c r="I3" s="75" t="s">
        <v>4</v>
      </c>
      <c r="J3" s="76" t="s">
        <v>5</v>
      </c>
      <c r="L3" s="68"/>
    </row>
    <row r="4" spans="1:13" s="11" customFormat="1" ht="12" x14ac:dyDescent="0.2">
      <c r="A4" s="100" t="s">
        <v>126</v>
      </c>
      <c r="B4" s="31" t="s">
        <v>37</v>
      </c>
      <c r="C4" s="12" t="s">
        <v>114</v>
      </c>
      <c r="D4" s="31">
        <v>1</v>
      </c>
      <c r="E4" s="71">
        <v>2</v>
      </c>
      <c r="F4" s="71">
        <v>2</v>
      </c>
      <c r="G4" s="71"/>
      <c r="H4" s="71">
        <v>1</v>
      </c>
      <c r="I4" s="71"/>
      <c r="J4" s="71"/>
      <c r="K4" s="67"/>
      <c r="L4" s="67"/>
    </row>
    <row r="5" spans="1:13" s="11" customFormat="1" ht="12" x14ac:dyDescent="0.2">
      <c r="A5" s="100" t="s">
        <v>49</v>
      </c>
      <c r="B5" s="31" t="s">
        <v>37</v>
      </c>
      <c r="C5" s="12" t="s">
        <v>82</v>
      </c>
      <c r="D5" s="31">
        <v>2</v>
      </c>
      <c r="E5" s="71"/>
      <c r="F5" s="71">
        <v>1</v>
      </c>
      <c r="G5" s="71">
        <v>1</v>
      </c>
      <c r="H5" s="71">
        <v>1</v>
      </c>
      <c r="I5" s="71"/>
      <c r="J5" s="71"/>
      <c r="K5" s="67"/>
      <c r="L5" s="67"/>
    </row>
    <row r="6" spans="1:13" s="11" customFormat="1" ht="12" x14ac:dyDescent="0.2">
      <c r="A6" s="89" t="s">
        <v>52</v>
      </c>
      <c r="B6" s="31" t="s">
        <v>38</v>
      </c>
      <c r="C6" s="12" t="s">
        <v>83</v>
      </c>
      <c r="D6" s="31">
        <v>2</v>
      </c>
      <c r="E6" s="71"/>
      <c r="F6" s="71">
        <v>2</v>
      </c>
      <c r="G6" s="71"/>
      <c r="H6" s="71">
        <v>2</v>
      </c>
      <c r="I6" s="71"/>
      <c r="J6" s="71"/>
      <c r="K6" s="67"/>
      <c r="L6" s="67"/>
    </row>
    <row r="7" spans="1:13" s="67" customFormat="1" ht="12" customHeight="1" x14ac:dyDescent="0.2">
      <c r="A7" s="88" t="s">
        <v>56</v>
      </c>
      <c r="B7" s="31" t="s">
        <v>38</v>
      </c>
      <c r="C7" s="12" t="s">
        <v>84</v>
      </c>
      <c r="D7" s="31">
        <v>1</v>
      </c>
      <c r="E7" s="31">
        <v>1</v>
      </c>
      <c r="F7" s="71">
        <v>1</v>
      </c>
      <c r="G7" s="71">
        <v>1</v>
      </c>
      <c r="H7" s="71">
        <v>1</v>
      </c>
      <c r="I7" s="71"/>
      <c r="J7" s="71"/>
      <c r="M7" s="11"/>
    </row>
    <row r="8" spans="1:13" s="11" customFormat="1" ht="12" x14ac:dyDescent="0.2">
      <c r="A8" s="88" t="s">
        <v>118</v>
      </c>
      <c r="B8" s="31" t="s">
        <v>38</v>
      </c>
      <c r="C8" s="12" t="s">
        <v>119</v>
      </c>
      <c r="D8" s="31">
        <v>1</v>
      </c>
      <c r="E8" s="31"/>
      <c r="F8" s="71"/>
      <c r="G8" s="71"/>
      <c r="H8" s="71"/>
      <c r="I8" s="71"/>
      <c r="J8" s="71"/>
      <c r="K8" s="67"/>
      <c r="L8" s="67"/>
    </row>
    <row r="9" spans="1:13" s="67" customFormat="1" ht="12" customHeight="1" x14ac:dyDescent="0.2">
      <c r="A9" s="94" t="s">
        <v>60</v>
      </c>
      <c r="B9" s="31" t="s">
        <v>37</v>
      </c>
      <c r="C9" s="12" t="s">
        <v>85</v>
      </c>
      <c r="D9" s="31">
        <v>1</v>
      </c>
      <c r="E9" s="71"/>
      <c r="F9" s="71">
        <v>1</v>
      </c>
      <c r="G9" s="71"/>
      <c r="H9" s="71"/>
      <c r="I9" s="71">
        <v>1</v>
      </c>
      <c r="J9" s="80"/>
      <c r="M9" s="11"/>
    </row>
    <row r="10" spans="1:13" s="67" customFormat="1" ht="12" x14ac:dyDescent="0.2">
      <c r="A10" s="100" t="s">
        <v>66</v>
      </c>
      <c r="B10" s="31" t="s">
        <v>37</v>
      </c>
      <c r="C10" s="12" t="s">
        <v>86</v>
      </c>
      <c r="D10" s="31">
        <v>2</v>
      </c>
      <c r="E10" s="71"/>
      <c r="F10" s="71"/>
      <c r="G10" s="71">
        <v>1</v>
      </c>
      <c r="H10" s="71"/>
      <c r="I10" s="71"/>
      <c r="J10" s="71"/>
    </row>
    <row r="11" spans="1:13" s="67" customFormat="1" ht="12" x14ac:dyDescent="0.25">
      <c r="A11" s="90" t="s">
        <v>71</v>
      </c>
      <c r="B11" s="31" t="s">
        <v>38</v>
      </c>
      <c r="C11" s="12" t="s">
        <v>87</v>
      </c>
      <c r="D11" s="31">
        <v>1</v>
      </c>
      <c r="E11" s="31"/>
      <c r="F11" s="71"/>
      <c r="G11" s="71">
        <v>1</v>
      </c>
      <c r="H11" s="71"/>
      <c r="I11" s="71"/>
      <c r="J11" s="71"/>
    </row>
    <row r="12" spans="1:13" s="67" customFormat="1" ht="12" customHeight="1" x14ac:dyDescent="0.25">
      <c r="A12" s="90" t="s">
        <v>104</v>
      </c>
      <c r="B12" s="31" t="s">
        <v>38</v>
      </c>
      <c r="C12" s="12" t="s">
        <v>105</v>
      </c>
      <c r="D12" s="31">
        <v>1</v>
      </c>
      <c r="E12" s="31"/>
      <c r="F12" s="71"/>
      <c r="G12" s="71"/>
      <c r="H12" s="71"/>
      <c r="I12" s="71"/>
      <c r="J12" s="71"/>
    </row>
    <row r="13" spans="1:13" s="67" customFormat="1" ht="12" customHeight="1" x14ac:dyDescent="0.2">
      <c r="A13" s="89" t="s">
        <v>97</v>
      </c>
      <c r="B13" s="31" t="s">
        <v>38</v>
      </c>
      <c r="C13" s="12" t="s">
        <v>99</v>
      </c>
      <c r="D13" s="31">
        <v>1</v>
      </c>
      <c r="E13" s="31"/>
      <c r="F13" s="71">
        <v>1</v>
      </c>
      <c r="G13" s="71"/>
      <c r="H13" s="71">
        <v>1</v>
      </c>
      <c r="I13" s="71"/>
      <c r="J13" s="80"/>
    </row>
    <row r="14" spans="1:13" s="11" customFormat="1" ht="12" x14ac:dyDescent="0.25">
      <c r="A14" s="99" t="s">
        <v>108</v>
      </c>
      <c r="B14" s="31" t="s">
        <v>37</v>
      </c>
      <c r="C14" s="12" t="s">
        <v>110</v>
      </c>
      <c r="D14" s="31">
        <v>2</v>
      </c>
      <c r="E14" s="31"/>
      <c r="F14" s="71">
        <v>2</v>
      </c>
      <c r="G14" s="71"/>
      <c r="H14" s="71">
        <v>2</v>
      </c>
      <c r="I14" s="71"/>
      <c r="J14" s="80"/>
      <c r="K14" s="67"/>
      <c r="L14" s="67"/>
    </row>
    <row r="15" spans="1:13" s="11" customFormat="1" ht="12" x14ac:dyDescent="0.25">
      <c r="A15" s="90" t="s">
        <v>130</v>
      </c>
      <c r="B15" s="31" t="s">
        <v>38</v>
      </c>
      <c r="C15" s="12" t="s">
        <v>132</v>
      </c>
      <c r="D15" s="31">
        <v>1</v>
      </c>
      <c r="E15" s="31"/>
      <c r="F15" s="71">
        <v>1</v>
      </c>
      <c r="G15" s="71"/>
      <c r="H15" s="71">
        <v>1</v>
      </c>
      <c r="I15" s="71"/>
      <c r="J15" s="71"/>
      <c r="K15" s="67"/>
      <c r="L15" s="67"/>
    </row>
    <row r="16" spans="1:13" s="11" customFormat="1" ht="12" x14ac:dyDescent="0.25">
      <c r="A16" s="90" t="s">
        <v>136</v>
      </c>
      <c r="B16" s="31" t="s">
        <v>38</v>
      </c>
      <c r="C16" s="12" t="s">
        <v>138</v>
      </c>
      <c r="D16" s="31">
        <v>2</v>
      </c>
      <c r="E16" s="31"/>
      <c r="F16" s="71">
        <v>2</v>
      </c>
      <c r="G16" s="71"/>
      <c r="H16" s="71">
        <v>1</v>
      </c>
      <c r="I16" s="71">
        <v>1</v>
      </c>
      <c r="J16" s="71"/>
      <c r="K16" s="67"/>
      <c r="L16" s="67"/>
    </row>
    <row r="17" spans="1:12" s="11" customFormat="1" ht="12" x14ac:dyDescent="0.25">
      <c r="A17" s="99" t="s">
        <v>147</v>
      </c>
      <c r="B17" s="31" t="s">
        <v>37</v>
      </c>
      <c r="C17" s="12" t="s">
        <v>152</v>
      </c>
      <c r="D17" s="31">
        <v>2</v>
      </c>
      <c r="E17" s="31"/>
      <c r="F17" s="71">
        <v>2</v>
      </c>
      <c r="G17" s="71"/>
      <c r="H17" s="71">
        <v>2</v>
      </c>
      <c r="I17" s="71"/>
      <c r="J17" s="80"/>
      <c r="K17" s="67"/>
      <c r="L17" s="67"/>
    </row>
    <row r="18" spans="1:12" s="11" customFormat="1" ht="12" x14ac:dyDescent="0.2">
      <c r="A18" s="98" t="s">
        <v>170</v>
      </c>
      <c r="B18" s="31" t="s">
        <v>37</v>
      </c>
      <c r="C18" s="12" t="s">
        <v>172</v>
      </c>
      <c r="D18" s="31">
        <v>1</v>
      </c>
      <c r="E18" s="71">
        <v>1</v>
      </c>
      <c r="F18" s="71">
        <v>1</v>
      </c>
      <c r="G18" s="71"/>
      <c r="H18" s="71"/>
      <c r="I18" s="71">
        <v>1</v>
      </c>
      <c r="J18" s="80"/>
      <c r="K18" s="67"/>
      <c r="L18" s="67"/>
    </row>
    <row r="19" spans="1:12" s="11" customFormat="1" ht="12" x14ac:dyDescent="0.2">
      <c r="A19" s="98" t="s">
        <v>159</v>
      </c>
      <c r="B19" s="31" t="s">
        <v>37</v>
      </c>
      <c r="C19" s="12" t="s">
        <v>160</v>
      </c>
      <c r="D19" s="31">
        <v>1</v>
      </c>
      <c r="E19" s="71"/>
      <c r="F19" s="71">
        <v>1</v>
      </c>
      <c r="G19" s="71"/>
      <c r="H19" s="71">
        <v>1</v>
      </c>
      <c r="I19" s="71"/>
      <c r="J19" s="71"/>
      <c r="K19" s="67"/>
      <c r="L19" s="67"/>
    </row>
    <row r="20" spans="1:12" s="11" customFormat="1" ht="12" x14ac:dyDescent="0.2">
      <c r="A20" s="98" t="s">
        <v>175</v>
      </c>
      <c r="B20" s="31" t="s">
        <v>37</v>
      </c>
      <c r="C20" s="12" t="s">
        <v>177</v>
      </c>
      <c r="D20" s="31">
        <v>1</v>
      </c>
      <c r="E20" s="71"/>
      <c r="F20" s="71">
        <v>1</v>
      </c>
      <c r="G20" s="71"/>
      <c r="H20" s="71">
        <v>1</v>
      </c>
      <c r="I20" s="71"/>
      <c r="J20" s="71"/>
      <c r="K20" s="67"/>
      <c r="L20" s="67"/>
    </row>
    <row r="21" spans="1:12" s="11" customFormat="1" ht="12" x14ac:dyDescent="0.2">
      <c r="A21" s="98" t="s">
        <v>187</v>
      </c>
      <c r="B21" s="31" t="s">
        <v>37</v>
      </c>
      <c r="C21" s="12" t="s">
        <v>193</v>
      </c>
      <c r="D21" s="31">
        <v>2</v>
      </c>
      <c r="E21" s="71"/>
      <c r="F21" s="71"/>
      <c r="G21" s="71">
        <v>1</v>
      </c>
      <c r="H21" s="71"/>
      <c r="I21" s="71"/>
      <c r="J21" s="71"/>
      <c r="K21" s="67"/>
      <c r="L21" s="67"/>
    </row>
    <row r="22" spans="1:12" s="11" customFormat="1" ht="12" x14ac:dyDescent="0.2">
      <c r="A22" s="98" t="s">
        <v>200</v>
      </c>
      <c r="B22" s="31" t="s">
        <v>37</v>
      </c>
      <c r="C22" s="12" t="s">
        <v>202</v>
      </c>
      <c r="D22" s="31"/>
      <c r="E22" s="71">
        <v>1</v>
      </c>
      <c r="F22" s="71">
        <v>1</v>
      </c>
      <c r="G22" s="71"/>
      <c r="H22" s="71"/>
      <c r="I22" s="71">
        <v>1</v>
      </c>
      <c r="J22" s="71"/>
      <c r="K22" s="67"/>
      <c r="L22" s="67"/>
    </row>
    <row r="23" spans="1:12" s="11" customFormat="1" ht="12" x14ac:dyDescent="0.2">
      <c r="A23" s="98" t="s">
        <v>210</v>
      </c>
      <c r="B23" s="31" t="s">
        <v>37</v>
      </c>
      <c r="C23" s="12" t="s">
        <v>160</v>
      </c>
      <c r="D23" s="31">
        <v>1</v>
      </c>
      <c r="E23" s="71"/>
      <c r="F23" s="71">
        <v>1</v>
      </c>
      <c r="G23" s="71"/>
      <c r="H23" s="71">
        <v>1</v>
      </c>
      <c r="I23" s="71"/>
      <c r="J23" s="80"/>
      <c r="K23" s="67"/>
      <c r="L23" s="67"/>
    </row>
    <row r="24" spans="1:12" s="11" customFormat="1" ht="12" x14ac:dyDescent="0.25">
      <c r="A24" s="90"/>
      <c r="B24" s="31"/>
      <c r="C24" s="12"/>
      <c r="D24" s="31"/>
      <c r="E24" s="31"/>
      <c r="F24" s="31"/>
      <c r="G24" s="31"/>
      <c r="H24" s="31"/>
      <c r="I24" s="31"/>
      <c r="J24" s="31"/>
      <c r="L24" s="67"/>
    </row>
    <row r="25" spans="1:12" s="11" customFormat="1" ht="12" x14ac:dyDescent="0.25">
      <c r="A25" s="90"/>
      <c r="B25" s="31"/>
      <c r="C25" s="12"/>
      <c r="D25" s="31"/>
      <c r="E25" s="31"/>
      <c r="F25" s="31"/>
      <c r="G25" s="12"/>
      <c r="H25" s="31"/>
      <c r="I25" s="12"/>
      <c r="J25" s="12"/>
    </row>
    <row r="26" spans="1:12" s="11" customFormat="1" ht="12" x14ac:dyDescent="0.25">
      <c r="A26" s="90"/>
      <c r="B26" s="31"/>
      <c r="C26" s="12"/>
      <c r="D26" s="31"/>
      <c r="E26" s="31"/>
      <c r="F26" s="31"/>
      <c r="G26" s="12"/>
      <c r="H26" s="31"/>
      <c r="I26" s="12"/>
      <c r="J26" s="12"/>
    </row>
    <row r="27" spans="1:12" s="11" customFormat="1" ht="12" thickBot="1" x14ac:dyDescent="0.25">
      <c r="A27" s="38"/>
      <c r="B27" s="57"/>
      <c r="C27" s="39"/>
      <c r="D27" s="57"/>
      <c r="E27" s="53"/>
      <c r="F27" s="53"/>
      <c r="G27" s="53"/>
      <c r="H27" s="53"/>
      <c r="I27" s="53"/>
      <c r="J27" s="53"/>
      <c r="K27" s="14"/>
      <c r="L27" s="69"/>
    </row>
    <row r="28" spans="1:12" s="34" customFormat="1" ht="12.6" thickBot="1" x14ac:dyDescent="0.3">
      <c r="A28" s="54" t="s">
        <v>19</v>
      </c>
      <c r="B28" s="55">
        <v>20</v>
      </c>
      <c r="C28" s="54" t="s">
        <v>20</v>
      </c>
      <c r="D28" s="56">
        <v>26</v>
      </c>
      <c r="E28" s="56">
        <f t="shared" ref="E28:J28" si="0">SUM(E4:E27)</f>
        <v>5</v>
      </c>
      <c r="F28" s="56">
        <f t="shared" si="0"/>
        <v>20</v>
      </c>
      <c r="G28" s="56">
        <f t="shared" si="0"/>
        <v>5</v>
      </c>
      <c r="H28" s="56">
        <f t="shared" si="0"/>
        <v>15</v>
      </c>
      <c r="I28" s="56">
        <f t="shared" si="0"/>
        <v>4</v>
      </c>
      <c r="J28" s="56">
        <f t="shared" si="0"/>
        <v>0</v>
      </c>
      <c r="L28" s="68"/>
    </row>
  </sheetData>
  <phoneticPr fontId="1" type="noConversion"/>
  <pageMargins left="0.75" right="0.75" top="1" bottom="1" header="0.5" footer="0.5"/>
  <pageSetup paperSize="9" scale="90" orientation="portrait" r:id="rId1"/>
  <headerFooter alignWithMargins="0">
    <oddFooter>&amp;LPer Harald Sivesind&amp;CSide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6"/>
  <sheetViews>
    <sheetView tabSelected="1" zoomScale="80" workbookViewId="0">
      <pane ySplit="2" topLeftCell="A3" activePane="bottomLeft" state="frozenSplit"/>
      <selection pane="bottomLeft" activeCell="C28" sqref="C28"/>
    </sheetView>
  </sheetViews>
  <sheetFormatPr baseColWidth="10" defaultColWidth="11.44140625" defaultRowHeight="13.2" x14ac:dyDescent="0.25"/>
  <cols>
    <col min="1" max="1" width="4.5546875" style="22" customWidth="1"/>
    <col min="2" max="2" width="11.44140625" style="22" customWidth="1"/>
    <col min="3" max="3" width="71" style="22" bestFit="1" customWidth="1"/>
    <col min="4" max="4" width="30.109375" style="22" customWidth="1"/>
    <col min="5" max="5" width="12.5546875" style="30" customWidth="1"/>
    <col min="6" max="11" width="9.6640625" style="30" customWidth="1"/>
    <col min="12" max="12" width="21.44140625" style="22" customWidth="1"/>
    <col min="13" max="16384" width="11.44140625" style="22"/>
  </cols>
  <sheetData>
    <row r="1" spans="1:12" s="29" customFormat="1" ht="40.200000000000003" thickBot="1" x14ac:dyDescent="0.3">
      <c r="A1" s="4"/>
      <c r="B1" s="4" t="s">
        <v>7</v>
      </c>
      <c r="C1" s="4" t="s">
        <v>1</v>
      </c>
      <c r="D1" s="4" t="s">
        <v>0</v>
      </c>
      <c r="E1" s="6" t="s">
        <v>43</v>
      </c>
      <c r="F1" s="6" t="s">
        <v>10</v>
      </c>
      <c r="G1" s="5" t="s">
        <v>33</v>
      </c>
      <c r="H1" s="6" t="s">
        <v>15</v>
      </c>
      <c r="I1" s="5" t="s">
        <v>3</v>
      </c>
      <c r="J1" s="5" t="s">
        <v>4</v>
      </c>
      <c r="K1" s="5" t="s">
        <v>5</v>
      </c>
      <c r="L1" s="7" t="s">
        <v>14</v>
      </c>
    </row>
    <row r="2" spans="1:12" s="29" customFormat="1" ht="14.4" thickTop="1" thickBot="1" x14ac:dyDescent="0.3">
      <c r="A2" s="4" t="s">
        <v>6</v>
      </c>
      <c r="B2" s="5">
        <f>SUM(B3:B86)</f>
        <v>27</v>
      </c>
      <c r="C2" s="4"/>
      <c r="D2" s="4"/>
      <c r="E2" s="5">
        <f t="shared" ref="E2:K2" si="0">SUM(E3:E86)</f>
        <v>26</v>
      </c>
      <c r="F2" s="5">
        <f t="shared" si="0"/>
        <v>0</v>
      </c>
      <c r="G2" s="5">
        <f t="shared" si="0"/>
        <v>20</v>
      </c>
      <c r="H2" s="5">
        <f t="shared" si="0"/>
        <v>2</v>
      </c>
      <c r="I2" s="5">
        <f t="shared" si="0"/>
        <v>15</v>
      </c>
      <c r="J2" s="5">
        <f t="shared" si="0"/>
        <v>5</v>
      </c>
      <c r="K2" s="5">
        <f t="shared" si="0"/>
        <v>0</v>
      </c>
    </row>
    <row r="3" spans="1:12" ht="13.8" thickTop="1" x14ac:dyDescent="0.25">
      <c r="B3" s="30">
        <v>1</v>
      </c>
      <c r="C3" s="101" t="s">
        <v>45</v>
      </c>
      <c r="D3" s="79" t="s">
        <v>46</v>
      </c>
      <c r="E3" s="30">
        <v>1</v>
      </c>
      <c r="G3" s="30">
        <v>1</v>
      </c>
      <c r="I3" s="30">
        <v>1</v>
      </c>
      <c r="L3" s="22" t="s">
        <v>103</v>
      </c>
    </row>
    <row r="4" spans="1:12" x14ac:dyDescent="0.25">
      <c r="B4" s="30">
        <v>1</v>
      </c>
      <c r="C4" s="101" t="s">
        <v>91</v>
      </c>
      <c r="D4" s="22" t="s">
        <v>39</v>
      </c>
      <c r="E4" s="30">
        <v>1</v>
      </c>
      <c r="G4" s="30">
        <v>1</v>
      </c>
      <c r="I4" s="30">
        <v>1</v>
      </c>
      <c r="L4" s="22" t="s">
        <v>102</v>
      </c>
    </row>
    <row r="5" spans="1:12" x14ac:dyDescent="0.25">
      <c r="B5" s="30">
        <v>1</v>
      </c>
      <c r="C5" s="86" t="s">
        <v>47</v>
      </c>
      <c r="D5" s="22" t="s">
        <v>40</v>
      </c>
      <c r="E5" s="30">
        <v>1</v>
      </c>
      <c r="H5" s="30">
        <v>1</v>
      </c>
      <c r="L5" s="22" t="s">
        <v>103</v>
      </c>
    </row>
    <row r="6" spans="1:12" x14ac:dyDescent="0.25">
      <c r="B6" s="30">
        <v>1</v>
      </c>
      <c r="C6" s="101" t="s">
        <v>116</v>
      </c>
      <c r="D6" s="22" t="s">
        <v>117</v>
      </c>
      <c r="E6" s="30">
        <v>1</v>
      </c>
      <c r="G6" s="30">
        <v>1</v>
      </c>
      <c r="I6" s="30">
        <v>1</v>
      </c>
      <c r="L6" s="22" t="s">
        <v>103</v>
      </c>
    </row>
    <row r="7" spans="1:12" x14ac:dyDescent="0.25">
      <c r="B7" s="30">
        <v>1</v>
      </c>
      <c r="C7" s="101" t="s">
        <v>74</v>
      </c>
      <c r="D7" s="22" t="s">
        <v>53</v>
      </c>
      <c r="E7" s="30">
        <v>1</v>
      </c>
      <c r="G7" s="30">
        <v>1</v>
      </c>
      <c r="I7" s="30">
        <v>1</v>
      </c>
      <c r="L7" s="22" t="s">
        <v>103</v>
      </c>
    </row>
    <row r="8" spans="1:12" x14ac:dyDescent="0.25">
      <c r="B8" s="30">
        <v>1</v>
      </c>
      <c r="C8" s="86" t="s">
        <v>64</v>
      </c>
      <c r="D8" s="22" t="s">
        <v>46</v>
      </c>
      <c r="E8" s="30">
        <v>1</v>
      </c>
      <c r="G8" s="30">
        <v>1</v>
      </c>
      <c r="I8" s="30">
        <v>1</v>
      </c>
      <c r="L8" s="22" t="s">
        <v>103</v>
      </c>
    </row>
    <row r="9" spans="1:12" x14ac:dyDescent="0.25">
      <c r="B9" s="30">
        <v>1</v>
      </c>
      <c r="C9" s="86" t="s">
        <v>92</v>
      </c>
      <c r="D9" s="22" t="s">
        <v>58</v>
      </c>
      <c r="E9" s="30">
        <v>1</v>
      </c>
      <c r="G9" s="30">
        <v>1</v>
      </c>
      <c r="J9" s="30">
        <v>1</v>
      </c>
      <c r="L9" s="22" t="s">
        <v>103</v>
      </c>
    </row>
    <row r="10" spans="1:12" x14ac:dyDescent="0.25">
      <c r="B10" s="30">
        <v>1</v>
      </c>
      <c r="C10" s="101" t="s">
        <v>65</v>
      </c>
      <c r="D10" s="22" t="s">
        <v>59</v>
      </c>
      <c r="E10" s="30">
        <v>1</v>
      </c>
      <c r="G10" s="30">
        <v>1</v>
      </c>
      <c r="J10" s="30">
        <v>1</v>
      </c>
      <c r="L10" s="22" t="s">
        <v>103</v>
      </c>
    </row>
    <row r="11" spans="1:12" x14ac:dyDescent="0.25">
      <c r="B11" s="30">
        <v>1</v>
      </c>
      <c r="C11" s="101" t="s">
        <v>69</v>
      </c>
      <c r="D11" s="22" t="s">
        <v>75</v>
      </c>
      <c r="E11" s="30">
        <v>1</v>
      </c>
      <c r="H11" s="30">
        <v>1</v>
      </c>
      <c r="L11" s="22" t="s">
        <v>103</v>
      </c>
    </row>
    <row r="12" spans="1:12" x14ac:dyDescent="0.25">
      <c r="B12" s="30">
        <v>1</v>
      </c>
      <c r="C12" s="101" t="s">
        <v>72</v>
      </c>
      <c r="D12" s="22" t="s">
        <v>76</v>
      </c>
      <c r="E12" s="30">
        <v>1</v>
      </c>
      <c r="G12" s="30">
        <v>1</v>
      </c>
      <c r="I12" s="30">
        <v>1</v>
      </c>
      <c r="L12" s="22" t="s">
        <v>103</v>
      </c>
    </row>
    <row r="13" spans="1:12" x14ac:dyDescent="0.25">
      <c r="B13" s="30">
        <v>1</v>
      </c>
      <c r="C13" s="101" t="s">
        <v>77</v>
      </c>
      <c r="D13" s="22" t="s">
        <v>67</v>
      </c>
      <c r="E13" s="30">
        <v>1</v>
      </c>
      <c r="L13" s="22" t="s">
        <v>102</v>
      </c>
    </row>
    <row r="14" spans="1:12" x14ac:dyDescent="0.25">
      <c r="B14" s="30">
        <v>1</v>
      </c>
      <c r="C14" s="86" t="s">
        <v>144</v>
      </c>
      <c r="D14" s="22" t="s">
        <v>145</v>
      </c>
      <c r="E14" s="30">
        <v>1</v>
      </c>
      <c r="G14" s="30">
        <v>1</v>
      </c>
      <c r="I14" s="30">
        <v>1</v>
      </c>
      <c r="L14" s="22" t="s">
        <v>102</v>
      </c>
    </row>
    <row r="15" spans="1:12" x14ac:dyDescent="0.25">
      <c r="B15" s="30">
        <v>1</v>
      </c>
      <c r="C15" s="86" t="s">
        <v>156</v>
      </c>
      <c r="D15" s="22" t="s">
        <v>88</v>
      </c>
      <c r="E15" s="30">
        <v>1</v>
      </c>
      <c r="G15" s="30">
        <v>1</v>
      </c>
      <c r="I15" s="30">
        <v>1</v>
      </c>
      <c r="L15" s="22" t="s">
        <v>102</v>
      </c>
    </row>
    <row r="16" spans="1:12" x14ac:dyDescent="0.25">
      <c r="B16" s="30">
        <v>1</v>
      </c>
      <c r="C16" s="101" t="s">
        <v>93</v>
      </c>
      <c r="D16" s="22" t="s">
        <v>89</v>
      </c>
      <c r="E16" s="30">
        <v>1</v>
      </c>
      <c r="G16" s="30">
        <v>1</v>
      </c>
      <c r="I16" s="30">
        <v>1</v>
      </c>
      <c r="L16" s="22" t="s">
        <v>102</v>
      </c>
    </row>
    <row r="17" spans="2:12" x14ac:dyDescent="0.25">
      <c r="B17" s="30">
        <v>1</v>
      </c>
      <c r="C17" s="105" t="s">
        <v>94</v>
      </c>
      <c r="D17" s="22" t="s">
        <v>90</v>
      </c>
      <c r="E17" s="30">
        <v>1</v>
      </c>
      <c r="G17" s="30">
        <v>1</v>
      </c>
      <c r="I17" s="30">
        <v>1</v>
      </c>
      <c r="L17" s="22" t="s">
        <v>102</v>
      </c>
    </row>
    <row r="18" spans="2:12" x14ac:dyDescent="0.25">
      <c r="B18" s="30">
        <v>1</v>
      </c>
      <c r="C18" s="105" t="s">
        <v>100</v>
      </c>
      <c r="D18" s="22" t="s">
        <v>101</v>
      </c>
      <c r="E18" s="30">
        <v>1</v>
      </c>
      <c r="L18" s="22" t="s">
        <v>102</v>
      </c>
    </row>
    <row r="19" spans="2:12" x14ac:dyDescent="0.25">
      <c r="B19" s="30">
        <v>1</v>
      </c>
      <c r="C19" s="101" t="s">
        <v>141</v>
      </c>
      <c r="D19" s="22" t="s">
        <v>123</v>
      </c>
      <c r="E19" s="30">
        <v>1</v>
      </c>
      <c r="G19" s="30">
        <v>1</v>
      </c>
      <c r="J19" s="30">
        <v>1</v>
      </c>
      <c r="L19" s="22" t="s">
        <v>102</v>
      </c>
    </row>
    <row r="20" spans="2:12" x14ac:dyDescent="0.25">
      <c r="B20" s="30">
        <v>1</v>
      </c>
      <c r="C20" s="103" t="s">
        <v>127</v>
      </c>
      <c r="D20" s="22" t="s">
        <v>128</v>
      </c>
      <c r="E20" s="30">
        <v>1</v>
      </c>
      <c r="G20" s="30">
        <v>1</v>
      </c>
      <c r="I20" s="30">
        <v>1</v>
      </c>
      <c r="L20" s="22" t="s">
        <v>102</v>
      </c>
    </row>
    <row r="21" spans="2:12" x14ac:dyDescent="0.25">
      <c r="B21" s="30">
        <v>1</v>
      </c>
      <c r="C21" s="86" t="s">
        <v>165</v>
      </c>
      <c r="D21" s="22" t="s">
        <v>140</v>
      </c>
      <c r="E21" s="30">
        <v>1</v>
      </c>
      <c r="G21" s="30">
        <v>1</v>
      </c>
      <c r="I21" s="30">
        <v>1</v>
      </c>
      <c r="L21" s="22" t="s">
        <v>102</v>
      </c>
    </row>
    <row r="22" spans="2:12" x14ac:dyDescent="0.25">
      <c r="B22" s="30">
        <v>1</v>
      </c>
      <c r="C22" s="86" t="s">
        <v>149</v>
      </c>
      <c r="D22" s="22" t="s">
        <v>150</v>
      </c>
      <c r="E22" s="30">
        <v>1</v>
      </c>
      <c r="L22" s="22" t="s">
        <v>102</v>
      </c>
    </row>
    <row r="23" spans="2:12" x14ac:dyDescent="0.25">
      <c r="B23" s="30">
        <v>1</v>
      </c>
      <c r="C23" s="86" t="s">
        <v>173</v>
      </c>
      <c r="D23" s="22" t="s">
        <v>174</v>
      </c>
      <c r="E23" s="30">
        <v>1</v>
      </c>
      <c r="G23" s="30">
        <v>1</v>
      </c>
      <c r="I23" s="30">
        <v>1</v>
      </c>
      <c r="L23" s="22" t="s">
        <v>102</v>
      </c>
    </row>
    <row r="24" spans="2:12" x14ac:dyDescent="0.25">
      <c r="B24" s="30">
        <v>1</v>
      </c>
      <c r="C24" s="101" t="s">
        <v>178</v>
      </c>
      <c r="D24" s="22" t="s">
        <v>179</v>
      </c>
      <c r="E24" s="30">
        <v>1</v>
      </c>
      <c r="G24" s="30">
        <v>1</v>
      </c>
      <c r="I24" s="30">
        <v>1</v>
      </c>
      <c r="L24" s="22" t="s">
        <v>102</v>
      </c>
    </row>
    <row r="25" spans="2:12" x14ac:dyDescent="0.25">
      <c r="B25" s="30">
        <v>1</v>
      </c>
      <c r="C25" s="101" t="s">
        <v>181</v>
      </c>
      <c r="D25" s="22" t="s">
        <v>182</v>
      </c>
      <c r="L25" s="22" t="s">
        <v>102</v>
      </c>
    </row>
    <row r="26" spans="2:12" x14ac:dyDescent="0.25">
      <c r="B26" s="30">
        <v>1</v>
      </c>
      <c r="C26" s="86" t="s">
        <v>185</v>
      </c>
      <c r="D26" s="22" t="s">
        <v>188</v>
      </c>
      <c r="E26" s="30">
        <v>1</v>
      </c>
      <c r="G26" s="30">
        <v>1</v>
      </c>
      <c r="J26" s="30">
        <v>1</v>
      </c>
      <c r="L26" s="22" t="s">
        <v>102</v>
      </c>
    </row>
    <row r="27" spans="2:12" x14ac:dyDescent="0.25">
      <c r="B27" s="30">
        <v>1</v>
      </c>
      <c r="C27" s="86" t="s">
        <v>189</v>
      </c>
      <c r="D27" s="22" t="s">
        <v>190</v>
      </c>
      <c r="E27" s="30">
        <v>1</v>
      </c>
      <c r="G27" s="30">
        <v>1</v>
      </c>
      <c r="J27" s="30">
        <v>1</v>
      </c>
      <c r="L27" s="22" t="s">
        <v>102</v>
      </c>
    </row>
    <row r="28" spans="2:12" x14ac:dyDescent="0.25">
      <c r="B28" s="30">
        <v>1</v>
      </c>
      <c r="C28" s="86" t="s">
        <v>197</v>
      </c>
      <c r="D28" s="22" t="s">
        <v>199</v>
      </c>
      <c r="E28" s="30">
        <v>1</v>
      </c>
      <c r="L28" s="22" t="s">
        <v>102</v>
      </c>
    </row>
    <row r="29" spans="2:12" x14ac:dyDescent="0.25">
      <c r="B29" s="30">
        <v>1</v>
      </c>
      <c r="C29" s="86" t="s">
        <v>207</v>
      </c>
      <c r="D29" s="22" t="s">
        <v>208</v>
      </c>
      <c r="E29" s="30">
        <v>1</v>
      </c>
      <c r="G29" s="30">
        <v>1</v>
      </c>
      <c r="I29" s="30">
        <v>1</v>
      </c>
      <c r="L29" s="22" t="s">
        <v>102</v>
      </c>
    </row>
    <row r="30" spans="2:12" x14ac:dyDescent="0.25">
      <c r="B30" s="30"/>
      <c r="C30" s="101"/>
    </row>
    <row r="31" spans="2:12" x14ac:dyDescent="0.25">
      <c r="B31" s="30"/>
      <c r="C31" s="101"/>
    </row>
    <row r="32" spans="2:12" x14ac:dyDescent="0.25">
      <c r="B32" s="30"/>
      <c r="C32" s="101"/>
      <c r="E32" s="107"/>
    </row>
    <row r="33" spans="2:3" x14ac:dyDescent="0.25">
      <c r="B33" s="30"/>
      <c r="C33" s="66"/>
    </row>
    <row r="34" spans="2:3" x14ac:dyDescent="0.25">
      <c r="B34" s="30"/>
      <c r="C34" s="87"/>
    </row>
    <row r="35" spans="2:3" x14ac:dyDescent="0.25">
      <c r="B35" s="30"/>
      <c r="C35" s="87"/>
    </row>
    <row r="36" spans="2:3" x14ac:dyDescent="0.25">
      <c r="B36" s="30"/>
      <c r="C36" s="87"/>
    </row>
    <row r="37" spans="2:3" x14ac:dyDescent="0.25">
      <c r="B37" s="30"/>
      <c r="C37" s="86"/>
    </row>
    <row r="38" spans="2:3" x14ac:dyDescent="0.25">
      <c r="B38" s="30"/>
      <c r="C38" s="87"/>
    </row>
    <row r="39" spans="2:3" x14ac:dyDescent="0.25">
      <c r="B39" s="30"/>
      <c r="C39" s="87"/>
    </row>
    <row r="40" spans="2:3" x14ac:dyDescent="0.25">
      <c r="B40" s="30"/>
      <c r="C40" s="87"/>
    </row>
    <row r="41" spans="2:3" x14ac:dyDescent="0.25">
      <c r="B41" s="30"/>
      <c r="C41" s="87"/>
    </row>
    <row r="42" spans="2:3" x14ac:dyDescent="0.25">
      <c r="B42" s="30"/>
    </row>
    <row r="43" spans="2:3" x14ac:dyDescent="0.25">
      <c r="B43" s="30"/>
    </row>
    <row r="44" spans="2:3" x14ac:dyDescent="0.25">
      <c r="B44" s="30"/>
    </row>
    <row r="45" spans="2:3" x14ac:dyDescent="0.25">
      <c r="B45" s="30"/>
    </row>
    <row r="46" spans="2:3" x14ac:dyDescent="0.25">
      <c r="B46" s="30"/>
    </row>
  </sheetData>
  <phoneticPr fontId="1" type="noConversion"/>
  <pageMargins left="0.75" right="0.75" top="1" bottom="1" header="0.5" footer="0.5"/>
  <pageSetup paperSize="9" scale="68" orientation="landscape" r:id="rId1"/>
  <headerFooter alignWithMargins="0">
    <oddFooter>&amp;LPer Harald Sivesind&amp;CSide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Status</vt:lpstr>
      <vt:lpstr>Behandlede parringsforespørsler</vt:lpstr>
      <vt:lpstr>Hannhundbruk</vt:lpstr>
      <vt:lpstr>Forespørsler</vt:lpstr>
      <vt:lpstr>Hannhundbruk!Utskriftsområde</vt:lpstr>
      <vt:lpstr>'Behandlede parringsforespørsler'!Utskriftstitler</vt:lpstr>
    </vt:vector>
  </TitlesOfParts>
  <Company>Intek Engineering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Harald Sivesind</dc:creator>
  <cp:lastModifiedBy>Vegard Sølvsberg</cp:lastModifiedBy>
  <cp:lastPrinted>2012-03-01T18:04:38Z</cp:lastPrinted>
  <dcterms:created xsi:type="dcterms:W3CDTF">2005-08-04T07:52:42Z</dcterms:created>
  <dcterms:modified xsi:type="dcterms:W3CDTF">2020-11-02T07:58:38Z</dcterms:modified>
</cp:coreProperties>
</file>